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170" windowHeight="6120" activeTab="1"/>
  </bookViews>
  <sheets>
    <sheet name="A-A36-A50" sheetId="1" r:id="rId1"/>
    <sheet name="A60-A70-A80" sheetId="2" r:id="rId2"/>
    <sheet name="B" sheetId="3" r:id="rId3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7" i="2"/>
  <c r="X6"/>
  <c r="X5"/>
  <c r="X4"/>
  <c r="X3"/>
  <c r="X2"/>
  <c r="AA2" i="1"/>
  <c r="AA5"/>
  <c r="AA4"/>
  <c r="AA3"/>
  <c r="AA6"/>
  <c r="Y5" i="3"/>
  <c r="Y3"/>
  <c r="Y4"/>
  <c r="Y2"/>
</calcChain>
</file>

<file path=xl/sharedStrings.xml><?xml version="1.0" encoding="utf-8"?>
<sst xmlns="http://schemas.openxmlformats.org/spreadsheetml/2006/main" count="130" uniqueCount="104">
  <si>
    <t>Csapatnév</t>
  </si>
  <si>
    <t>Csapattagok</t>
  </si>
  <si>
    <t>Kategória</t>
  </si>
  <si>
    <t>Mozgó bója</t>
  </si>
  <si>
    <t>Helyezés</t>
  </si>
  <si>
    <t>9. Időmérő</t>
  </si>
  <si>
    <t>CÉL</t>
  </si>
  <si>
    <t>Összhiba</t>
  </si>
  <si>
    <t>Bajnoki helyezés</t>
  </si>
  <si>
    <t>Németh Gábor, Tóth Béla</t>
  </si>
  <si>
    <t>Microsec 1.</t>
  </si>
  <si>
    <t>12. Időmérő</t>
  </si>
  <si>
    <t>Lopakodók</t>
  </si>
  <si>
    <t>MVM 5.</t>
  </si>
  <si>
    <t>KIK</t>
  </si>
  <si>
    <t>Irányőr SE</t>
  </si>
  <si>
    <t>Rózsa Gábor</t>
  </si>
  <si>
    <t>Bakonyi Aladár</t>
  </si>
  <si>
    <t>1. Kötelező útvonal távolságméréssel</t>
  </si>
  <si>
    <t>2. Magasles, irányméréssel</t>
  </si>
  <si>
    <t>4. Szénégető hely</t>
  </si>
  <si>
    <t>5. Határjel</t>
  </si>
  <si>
    <t>6. Sziklatömb</t>
  </si>
  <si>
    <t>7. Hosszúkás halom</t>
  </si>
  <si>
    <t>8. Dózerút</t>
  </si>
  <si>
    <t>11. Kis kúp, halom</t>
  </si>
  <si>
    <t>14. Gödör</t>
  </si>
  <si>
    <t>15. Kiskúp, halom</t>
  </si>
  <si>
    <t>16. Időmérő</t>
  </si>
  <si>
    <t>18. Szénégetőhely</t>
  </si>
  <si>
    <t>19. Kötelező útvonal, távolságméréssel</t>
  </si>
  <si>
    <t>1.</t>
  </si>
  <si>
    <t>2.</t>
  </si>
  <si>
    <t>3.</t>
  </si>
  <si>
    <t>A-50</t>
  </si>
  <si>
    <t>A-36</t>
  </si>
  <si>
    <t>Tiszagyöngye</t>
  </si>
  <si>
    <t>Erőterv - MVM4</t>
  </si>
  <si>
    <t>Szentes 10</t>
  </si>
  <si>
    <t>Rezét III.</t>
  </si>
  <si>
    <t>Tiszafa</t>
  </si>
  <si>
    <t>Barát László</t>
  </si>
  <si>
    <t>Czikk József, Franczva László</t>
  </si>
  <si>
    <t>Bátorligeti Zsolt, Rigó Dávid</t>
  </si>
  <si>
    <t>1. Kötelező útvonal, távolságméréssel</t>
  </si>
  <si>
    <t>3. Áthatolható sziklafal</t>
  </si>
  <si>
    <t>4. Szénégetőhely</t>
  </si>
  <si>
    <t xml:space="preserve">5. Kidőlt fa </t>
  </si>
  <si>
    <t>9. Egyenes itiner</t>
  </si>
  <si>
    <t>10. Időmérő</t>
  </si>
  <si>
    <t>11. Mészégető hely</t>
  </si>
  <si>
    <t>12. Szerkesztett pont</t>
  </si>
  <si>
    <t>13. Sziklatömb</t>
  </si>
  <si>
    <t>14. Kis tisztás széle</t>
  </si>
  <si>
    <t>15. Kis mélyedés</t>
  </si>
  <si>
    <t>16. Kis kúp, halom járás</t>
  </si>
  <si>
    <t>17. Időmérő</t>
  </si>
  <si>
    <t>19. Szénégető hely fölötti zöldpont</t>
  </si>
  <si>
    <t>20. Sziklatömb</t>
  </si>
  <si>
    <t>21. Kötelező útvonal, távolságméréssel</t>
  </si>
  <si>
    <t>Cél</t>
  </si>
  <si>
    <t>4.</t>
  </si>
  <si>
    <t>3. Sziklatömb</t>
  </si>
  <si>
    <t>6. Nagy sziklatömb</t>
  </si>
  <si>
    <t>12. Nagy sziklatömb</t>
  </si>
  <si>
    <t>13. Határkő</t>
  </si>
  <si>
    <t>19. Sziklatömb</t>
  </si>
  <si>
    <t>A-70</t>
  </si>
  <si>
    <t>A-60</t>
  </si>
  <si>
    <t>Kokesz és Mici és Bence</t>
  </si>
  <si>
    <t>MVM SE 2</t>
  </si>
  <si>
    <t>Kőbányai Barangolók 1</t>
  </si>
  <si>
    <t>Zöld Sportok Clubja</t>
  </si>
  <si>
    <t>Kókai Péter, Mihályi Zsolt</t>
  </si>
  <si>
    <t>Horváth András, Tátrai Eszter</t>
  </si>
  <si>
    <t>Járay Béla, Fornay Péter</t>
  </si>
  <si>
    <t>Marx István</t>
  </si>
  <si>
    <t>Kovács Attila Gábor</t>
  </si>
  <si>
    <t>2. Sziklatömb</t>
  </si>
  <si>
    <t>3. Szénégető helytől D-re zöldpont</t>
  </si>
  <si>
    <t>4. Földletörés</t>
  </si>
  <si>
    <t>17. Földletörés</t>
  </si>
  <si>
    <t>10. Földletörés</t>
  </si>
  <si>
    <t>18. Kis földletörés</t>
  </si>
  <si>
    <t>5. Időmérő</t>
  </si>
  <si>
    <t>6. Kiskúp, halom járás</t>
  </si>
  <si>
    <t>7. Kis töltés</t>
  </si>
  <si>
    <t>8. Határkő</t>
  </si>
  <si>
    <t>9. Nagy sziklatömb</t>
  </si>
  <si>
    <t>10. Szerkesztett pont</t>
  </si>
  <si>
    <t>11. Gödör</t>
  </si>
  <si>
    <t>13. Dózerút</t>
  </si>
  <si>
    <t>14. Egyenes itiner</t>
  </si>
  <si>
    <t>15. Kis tisztás</t>
  </si>
  <si>
    <t>16. Sziklatömb</t>
  </si>
  <si>
    <t>17. Magasles, irányméréssel</t>
  </si>
  <si>
    <t>18. Kötelező útvonal, távolságméréssel</t>
  </si>
  <si>
    <t>Mikulás László 
Nagy Balázs
 Nagy Eszter
Mikulás Levente László
Mikulás Botond Balázs</t>
  </si>
  <si>
    <t>dr. Kozubovics Dana 
Batischeva Natalia</t>
  </si>
  <si>
    <t>Országos Középfokú Tájékozódási
Túrabajnokság
Középfok A kategória</t>
  </si>
  <si>
    <t>Országos Középfokú Tájékozódási
Túrabajnokság
Középfok Bkategória</t>
  </si>
  <si>
    <t>100,00</t>
  </si>
  <si>
    <t>Farkas János, 
Tóth Éva, 
Nemes Éva, 
Bánrévi Tamás</t>
  </si>
  <si>
    <t>Mórocz Imre, 
Volf István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</si>
</sst>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 applyAlignment="1">
      <alignment textRotation="90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3" borderId="0" xfId="0" applyFont="1" applyFill="1" applyAlignment="1">
      <alignment textRotation="90"/>
    </xf>
    <xf numFmtId="0" fontId="0" fillId="3" borderId="0" xfId="0" applyFill="1" applyAlignment="1">
      <alignment horizontal="center" vertical="center"/>
    </xf>
    <xf numFmtId="0" fontId="0" fillId="3" borderId="0" xfId="0" applyFill="1"/>
    <xf numFmtId="0" fontId="0" fillId="4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/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5" borderId="10" xfId="0" applyFont="1" applyFill="1" applyBorder="1" applyAlignment="1">
      <alignment textRotation="90" wrapText="1"/>
    </xf>
    <xf numFmtId="0" fontId="1" fillId="6" borderId="11" xfId="0" applyFont="1" applyFill="1" applyBorder="1" applyAlignment="1">
      <alignment textRotation="90" wrapText="1"/>
    </xf>
    <xf numFmtId="2" fontId="2" fillId="6" borderId="5" xfId="0" applyNumberFormat="1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2" fontId="2" fillId="5" borderId="6" xfId="0" applyNumberFormat="1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textRotation="90"/>
    </xf>
    <xf numFmtId="0" fontId="1" fillId="0" borderId="12" xfId="0" applyFont="1" applyBorder="1" applyAlignment="1">
      <alignment horizontal="center" textRotation="90"/>
    </xf>
    <xf numFmtId="0" fontId="1" fillId="2" borderId="12" xfId="0" applyFont="1" applyFill="1" applyBorder="1" applyAlignment="1">
      <alignment horizontal="center" textRotation="90"/>
    </xf>
    <xf numFmtId="0" fontId="1" fillId="0" borderId="11" xfId="0" applyFont="1" applyBorder="1" applyAlignment="1">
      <alignment horizontal="center" textRotation="90"/>
    </xf>
    <xf numFmtId="0" fontId="0" fillId="0" borderId="1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4" borderId="14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1" fillId="0" borderId="15" xfId="0" applyFont="1" applyBorder="1" applyAlignment="1">
      <alignment textRotation="90"/>
    </xf>
    <xf numFmtId="0" fontId="1" fillId="0" borderId="16" xfId="0" applyFont="1" applyBorder="1" applyAlignment="1">
      <alignment textRotation="90"/>
    </xf>
    <xf numFmtId="0" fontId="1" fillId="4" borderId="16" xfId="0" applyFont="1" applyFill="1" applyBorder="1" applyAlignment="1">
      <alignment textRotation="90"/>
    </xf>
    <xf numFmtId="0" fontId="1" fillId="3" borderId="16" xfId="0" applyFont="1" applyFill="1" applyBorder="1" applyAlignment="1">
      <alignment textRotation="90"/>
    </xf>
    <xf numFmtId="0" fontId="1" fillId="3" borderId="17" xfId="0" applyFont="1" applyFill="1" applyBorder="1" applyAlignment="1">
      <alignment textRotation="90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1" fillId="0" borderId="15" xfId="0" applyFont="1" applyBorder="1" applyAlignment="1">
      <alignment horizontal="center" textRotation="90"/>
    </xf>
    <xf numFmtId="0" fontId="1" fillId="0" borderId="16" xfId="0" applyFont="1" applyBorder="1" applyAlignment="1">
      <alignment horizontal="center" textRotation="90"/>
    </xf>
    <xf numFmtId="0" fontId="1" fillId="4" borderId="16" xfId="0" applyFont="1" applyFill="1" applyBorder="1" applyAlignment="1">
      <alignment horizontal="center" textRotation="90"/>
    </xf>
    <xf numFmtId="0" fontId="1" fillId="3" borderId="16" xfId="0" applyFont="1" applyFill="1" applyBorder="1" applyAlignment="1">
      <alignment horizontal="center" textRotation="90"/>
    </xf>
    <xf numFmtId="0" fontId="1" fillId="0" borderId="17" xfId="0" applyFont="1" applyBorder="1" applyAlignment="1">
      <alignment horizontal="center" textRotation="90"/>
    </xf>
    <xf numFmtId="0" fontId="1" fillId="0" borderId="0" xfId="0" applyFont="1" applyAlignment="1">
      <alignment horizontal="center" textRotation="90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O27"/>
  <sheetViews>
    <sheetView zoomScale="85" zoomScaleNormal="85" workbookViewId="0">
      <pane xSplit="3" ySplit="1" topLeftCell="D2" activePane="bottomRight" state="frozen"/>
      <selection pane="topRight" activeCell="C1" sqref="C1"/>
      <selection pane="bottomLeft" activeCell="A2" sqref="A2"/>
      <selection pane="bottomRight" activeCell="E10" sqref="E10"/>
    </sheetView>
  </sheetViews>
  <sheetFormatPr defaultRowHeight="15"/>
  <cols>
    <col min="3" max="3" width="25.7109375" bestFit="1" customWidth="1"/>
    <col min="4" max="4" width="18" customWidth="1"/>
    <col min="5" max="11" width="6.28515625" bestFit="1" customWidth="1"/>
    <col min="12" max="12" width="6.140625" customWidth="1"/>
    <col min="13" max="13" width="6.28515625" bestFit="1" customWidth="1"/>
    <col min="14" max="14" width="6.28515625" style="7" bestFit="1" customWidth="1"/>
    <col min="15" max="15" width="6.28515625" style="6" bestFit="1" customWidth="1"/>
    <col min="16" max="20" width="6.28515625" bestFit="1" customWidth="1"/>
    <col min="21" max="21" width="6.28515625" style="7" bestFit="1" customWidth="1"/>
    <col min="22" max="22" width="6.28515625" bestFit="1" customWidth="1"/>
    <col min="23" max="23" width="6.140625" customWidth="1"/>
    <col min="24" max="24" width="6.28515625" bestFit="1" customWidth="1"/>
    <col min="25" max="25" width="6.140625" customWidth="1"/>
    <col min="26" max="26" width="6.28515625" style="7" bestFit="1" customWidth="1"/>
    <col min="27" max="27" width="6.7109375" bestFit="1" customWidth="1"/>
    <col min="28" max="28" width="6.28515625" style="6" bestFit="1" customWidth="1"/>
    <col min="29" max="29" width="6.7109375" bestFit="1" customWidth="1"/>
    <col min="30" max="30" width="6.28515625" bestFit="1" customWidth="1"/>
  </cols>
  <sheetData>
    <row r="1" spans="1:41" s="1" customFormat="1" ht="248.25" thickBot="1">
      <c r="A1" s="60" t="s">
        <v>4</v>
      </c>
      <c r="B1" s="61" t="s">
        <v>2</v>
      </c>
      <c r="C1" s="61" t="s">
        <v>0</v>
      </c>
      <c r="D1" s="61" t="s">
        <v>1</v>
      </c>
      <c r="E1" s="61" t="s">
        <v>44</v>
      </c>
      <c r="F1" s="61" t="s">
        <v>19</v>
      </c>
      <c r="G1" s="61" t="s">
        <v>45</v>
      </c>
      <c r="H1" s="61" t="s">
        <v>46</v>
      </c>
      <c r="I1" s="61" t="s">
        <v>47</v>
      </c>
      <c r="J1" s="61" t="s">
        <v>22</v>
      </c>
      <c r="K1" s="61" t="s">
        <v>23</v>
      </c>
      <c r="L1" s="61" t="s">
        <v>24</v>
      </c>
      <c r="M1" s="61" t="s">
        <v>48</v>
      </c>
      <c r="N1" s="62" t="s">
        <v>49</v>
      </c>
      <c r="O1" s="63" t="s">
        <v>50</v>
      </c>
      <c r="P1" s="61" t="s">
        <v>51</v>
      </c>
      <c r="Q1" s="61" t="s">
        <v>52</v>
      </c>
      <c r="R1" s="61" t="s">
        <v>53</v>
      </c>
      <c r="S1" s="61" t="s">
        <v>54</v>
      </c>
      <c r="T1" s="63" t="s">
        <v>55</v>
      </c>
      <c r="U1" s="62" t="s">
        <v>56</v>
      </c>
      <c r="V1" s="61" t="s">
        <v>83</v>
      </c>
      <c r="W1" s="61" t="s">
        <v>57</v>
      </c>
      <c r="X1" s="61" t="s">
        <v>58</v>
      </c>
      <c r="Y1" s="61" t="s">
        <v>59</v>
      </c>
      <c r="Z1" s="62" t="s">
        <v>60</v>
      </c>
      <c r="AA1" s="63" t="s">
        <v>7</v>
      </c>
      <c r="AB1" s="64" t="s">
        <v>8</v>
      </c>
    </row>
    <row r="2" spans="1:41" s="2" customFormat="1" ht="60">
      <c r="A2" s="65">
        <v>1</v>
      </c>
      <c r="B2" s="28" t="s">
        <v>34</v>
      </c>
      <c r="C2" s="28" t="s">
        <v>36</v>
      </c>
      <c r="D2" s="66" t="s">
        <v>102</v>
      </c>
      <c r="E2" s="28">
        <v>2</v>
      </c>
      <c r="F2" s="28">
        <v>0</v>
      </c>
      <c r="G2" s="28">
        <v>0</v>
      </c>
      <c r="H2" s="28">
        <v>0</v>
      </c>
      <c r="I2" s="28">
        <v>0</v>
      </c>
      <c r="J2" s="28">
        <v>0</v>
      </c>
      <c r="K2" s="28">
        <v>0</v>
      </c>
      <c r="L2" s="28">
        <v>0</v>
      </c>
      <c r="M2" s="28">
        <v>10</v>
      </c>
      <c r="N2" s="67">
        <v>0</v>
      </c>
      <c r="O2" s="68"/>
      <c r="P2" s="28">
        <v>0</v>
      </c>
      <c r="Q2" s="28">
        <v>0</v>
      </c>
      <c r="R2" s="28">
        <v>0</v>
      </c>
      <c r="S2" s="28">
        <v>0</v>
      </c>
      <c r="T2" s="28">
        <v>40</v>
      </c>
      <c r="U2" s="67">
        <v>0</v>
      </c>
      <c r="V2" s="28">
        <v>0</v>
      </c>
      <c r="W2" s="28">
        <v>0</v>
      </c>
      <c r="X2" s="28">
        <v>0</v>
      </c>
      <c r="Y2" s="28">
        <v>10</v>
      </c>
      <c r="Z2" s="67">
        <v>0</v>
      </c>
      <c r="AA2" s="28">
        <f>SUM(E2:Z2)</f>
        <v>62</v>
      </c>
      <c r="AB2" s="69" t="s">
        <v>31</v>
      </c>
    </row>
    <row r="3" spans="1:41" s="2" customFormat="1" ht="30">
      <c r="A3" s="12">
        <v>2</v>
      </c>
      <c r="B3" s="8" t="s">
        <v>34</v>
      </c>
      <c r="C3" s="8" t="s">
        <v>37</v>
      </c>
      <c r="D3" s="9" t="s">
        <v>103</v>
      </c>
      <c r="E3" s="8">
        <v>18</v>
      </c>
      <c r="F3" s="8">
        <v>0</v>
      </c>
      <c r="G3" s="8">
        <v>0</v>
      </c>
      <c r="H3" s="8">
        <v>0</v>
      </c>
      <c r="I3" s="8">
        <v>0</v>
      </c>
      <c r="J3" s="8">
        <v>0</v>
      </c>
      <c r="K3" s="8">
        <v>0</v>
      </c>
      <c r="L3" s="8">
        <v>0</v>
      </c>
      <c r="M3" s="8">
        <v>10</v>
      </c>
      <c r="N3" s="52">
        <v>0</v>
      </c>
      <c r="O3" s="53">
        <v>0</v>
      </c>
      <c r="P3" s="8">
        <v>0</v>
      </c>
      <c r="Q3" s="8">
        <v>0</v>
      </c>
      <c r="R3" s="8">
        <v>0</v>
      </c>
      <c r="S3" s="8">
        <v>0</v>
      </c>
      <c r="T3" s="8">
        <v>40</v>
      </c>
      <c r="U3" s="52">
        <v>4</v>
      </c>
      <c r="V3" s="8">
        <v>0</v>
      </c>
      <c r="W3" s="8">
        <v>0</v>
      </c>
      <c r="X3" s="8">
        <v>0</v>
      </c>
      <c r="Y3" s="8">
        <v>12</v>
      </c>
      <c r="Z3" s="52">
        <v>0</v>
      </c>
      <c r="AA3" s="8">
        <f>SUM(E3:Z3)</f>
        <v>84</v>
      </c>
      <c r="AB3" s="54" t="s">
        <v>32</v>
      </c>
    </row>
    <row r="4" spans="1:41" s="2" customFormat="1">
      <c r="A4" s="12">
        <v>3</v>
      </c>
      <c r="B4" s="8" t="s">
        <v>34</v>
      </c>
      <c r="C4" s="8" t="s">
        <v>38</v>
      </c>
      <c r="D4" s="9" t="s">
        <v>41</v>
      </c>
      <c r="E4" s="8">
        <v>0</v>
      </c>
      <c r="F4" s="8">
        <v>10</v>
      </c>
      <c r="G4" s="8">
        <v>0</v>
      </c>
      <c r="H4" s="8">
        <v>0</v>
      </c>
      <c r="I4" s="8">
        <v>0</v>
      </c>
      <c r="J4" s="8">
        <v>0</v>
      </c>
      <c r="K4" s="8">
        <v>0</v>
      </c>
      <c r="L4" s="8">
        <v>0</v>
      </c>
      <c r="M4" s="8">
        <v>120</v>
      </c>
      <c r="N4" s="52">
        <v>2</v>
      </c>
      <c r="O4" s="53">
        <v>0</v>
      </c>
      <c r="P4" s="8">
        <v>0</v>
      </c>
      <c r="Q4" s="8">
        <v>0</v>
      </c>
      <c r="R4" s="8">
        <v>0</v>
      </c>
      <c r="S4" s="8">
        <v>0</v>
      </c>
      <c r="T4" s="8">
        <v>0</v>
      </c>
      <c r="U4" s="52">
        <v>10</v>
      </c>
      <c r="V4" s="8">
        <v>0</v>
      </c>
      <c r="W4" s="8">
        <v>60</v>
      </c>
      <c r="X4" s="8">
        <v>0</v>
      </c>
      <c r="Y4" s="8">
        <v>7</v>
      </c>
      <c r="Z4" s="52">
        <v>0</v>
      </c>
      <c r="AA4" s="8">
        <f>SUM(E4:Z4)</f>
        <v>209</v>
      </c>
      <c r="AB4" s="54">
        <v>0</v>
      </c>
    </row>
    <row r="5" spans="1:41" ht="30">
      <c r="A5" s="12">
        <v>4</v>
      </c>
      <c r="B5" s="8" t="s">
        <v>34</v>
      </c>
      <c r="C5" s="8" t="s">
        <v>39</v>
      </c>
      <c r="D5" s="9" t="s">
        <v>42</v>
      </c>
      <c r="E5" s="8">
        <v>43</v>
      </c>
      <c r="F5" s="8">
        <v>60</v>
      </c>
      <c r="G5" s="8">
        <v>0</v>
      </c>
      <c r="H5" s="8">
        <v>0</v>
      </c>
      <c r="I5" s="8">
        <v>0</v>
      </c>
      <c r="J5" s="8">
        <v>0</v>
      </c>
      <c r="K5" s="8">
        <v>60</v>
      </c>
      <c r="L5" s="8">
        <v>0</v>
      </c>
      <c r="M5" s="8">
        <v>10</v>
      </c>
      <c r="N5" s="52">
        <v>0</v>
      </c>
      <c r="O5" s="53">
        <v>0</v>
      </c>
      <c r="P5" s="8">
        <v>0</v>
      </c>
      <c r="Q5" s="8">
        <v>0</v>
      </c>
      <c r="R5" s="8">
        <v>0</v>
      </c>
      <c r="S5" s="8">
        <v>0</v>
      </c>
      <c r="T5" s="8">
        <v>40</v>
      </c>
      <c r="U5" s="52">
        <v>16</v>
      </c>
      <c r="V5" s="8">
        <v>0</v>
      </c>
      <c r="W5" s="8">
        <v>0</v>
      </c>
      <c r="X5" s="8">
        <v>0</v>
      </c>
      <c r="Y5" s="8">
        <v>45</v>
      </c>
      <c r="Z5" s="52">
        <v>0</v>
      </c>
      <c r="AA5" s="8">
        <f>SUM(E5:Z5)</f>
        <v>274</v>
      </c>
      <c r="AB5" s="54" t="s">
        <v>33</v>
      </c>
      <c r="AC5" s="2"/>
      <c r="AD5" s="2"/>
      <c r="AE5" s="2"/>
      <c r="AF5" s="2"/>
      <c r="AN5" s="2"/>
    </row>
    <row r="6" spans="1:41" ht="30.75" thickBot="1">
      <c r="A6" s="55">
        <v>5</v>
      </c>
      <c r="B6" s="30" t="s">
        <v>35</v>
      </c>
      <c r="C6" s="30" t="s">
        <v>40</v>
      </c>
      <c r="D6" s="56" t="s">
        <v>43</v>
      </c>
      <c r="E6" s="30">
        <v>34</v>
      </c>
      <c r="F6" s="30">
        <v>0</v>
      </c>
      <c r="G6" s="30">
        <v>0</v>
      </c>
      <c r="H6" s="30">
        <v>0</v>
      </c>
      <c r="I6" s="30">
        <v>0</v>
      </c>
      <c r="J6" s="30">
        <v>0</v>
      </c>
      <c r="K6" s="30">
        <v>60</v>
      </c>
      <c r="L6" s="30">
        <v>0</v>
      </c>
      <c r="M6" s="30">
        <v>0</v>
      </c>
      <c r="N6" s="57">
        <v>56</v>
      </c>
      <c r="O6" s="58">
        <v>60</v>
      </c>
      <c r="P6" s="30">
        <v>0</v>
      </c>
      <c r="Q6" s="30">
        <v>0</v>
      </c>
      <c r="R6" s="30">
        <v>0</v>
      </c>
      <c r="S6" s="30">
        <v>0</v>
      </c>
      <c r="T6" s="30">
        <v>40</v>
      </c>
      <c r="U6" s="57">
        <v>32</v>
      </c>
      <c r="V6" s="30">
        <v>0</v>
      </c>
      <c r="W6" s="30">
        <v>60</v>
      </c>
      <c r="X6" s="30">
        <v>0</v>
      </c>
      <c r="Y6" s="30">
        <v>32</v>
      </c>
      <c r="Z6" s="57">
        <v>0</v>
      </c>
      <c r="AA6" s="30">
        <f>SUM(E6:Z6)</f>
        <v>374</v>
      </c>
      <c r="AB6" s="59" t="s">
        <v>61</v>
      </c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</row>
    <row r="7" spans="1:41">
      <c r="A7" s="2"/>
      <c r="B7" s="2"/>
      <c r="C7" s="2"/>
      <c r="D7" s="3"/>
      <c r="E7" s="2"/>
      <c r="F7" s="2"/>
      <c r="G7" s="2"/>
      <c r="H7" s="2"/>
      <c r="I7" s="2"/>
      <c r="J7" s="2"/>
      <c r="K7" s="2"/>
      <c r="L7" s="2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</row>
    <row r="8" spans="1:41">
      <c r="A8" s="2"/>
      <c r="B8" s="2"/>
      <c r="C8" s="2"/>
      <c r="D8" s="3"/>
      <c r="E8" s="2"/>
      <c r="F8" s="2"/>
      <c r="G8" s="2"/>
      <c r="H8" s="2"/>
      <c r="I8" s="2"/>
      <c r="J8" s="2"/>
      <c r="K8" s="2"/>
      <c r="L8" s="2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2"/>
      <c r="AD8" s="2"/>
      <c r="AE8" s="2"/>
      <c r="AF8" s="2"/>
      <c r="AN8" s="2"/>
    </row>
    <row r="9" spans="1:41">
      <c r="A9" s="2"/>
      <c r="B9" s="2"/>
      <c r="C9" s="2"/>
      <c r="D9" s="3"/>
      <c r="E9" s="2"/>
      <c r="F9" s="2"/>
      <c r="G9" s="2"/>
      <c r="H9" s="2"/>
      <c r="I9" s="2"/>
      <c r="J9" s="2"/>
      <c r="K9" s="2"/>
      <c r="L9" s="2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</row>
    <row r="10" spans="1:41">
      <c r="A10" s="2"/>
      <c r="B10" s="2"/>
      <c r="C10" s="2"/>
      <c r="D10" s="3"/>
      <c r="E10" s="2"/>
      <c r="F10" s="2"/>
      <c r="G10" s="2"/>
      <c r="H10" s="2"/>
      <c r="I10" s="2"/>
      <c r="J10" s="2"/>
      <c r="K10" s="2"/>
      <c r="L10" s="2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</row>
    <row r="11" spans="1:41">
      <c r="A11" s="2"/>
      <c r="B11" s="2"/>
      <c r="C11" s="2"/>
      <c r="D11" s="3"/>
      <c r="E11" s="2"/>
      <c r="F11" s="2"/>
      <c r="G11" s="2"/>
      <c r="H11" s="2"/>
      <c r="I11" s="2"/>
      <c r="J11" s="2"/>
      <c r="K11" s="2"/>
      <c r="L11" s="2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</row>
    <row r="12" spans="1:41">
      <c r="A12" s="2"/>
      <c r="B12" s="2"/>
      <c r="C12" s="2"/>
      <c r="D12" s="3"/>
      <c r="E12" s="2"/>
      <c r="F12" s="2"/>
      <c r="G12" s="2"/>
      <c r="H12" s="2"/>
      <c r="I12" s="2"/>
      <c r="J12" s="2"/>
      <c r="K12" s="2"/>
      <c r="L12" s="2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</row>
    <row r="13" spans="1:41">
      <c r="A13" s="2"/>
      <c r="B13" s="2"/>
      <c r="C13" s="2"/>
      <c r="D13" s="3"/>
      <c r="E13" s="2"/>
      <c r="F13" s="2"/>
      <c r="G13" s="2"/>
      <c r="H13" s="2"/>
      <c r="I13" s="2"/>
      <c r="J13" s="2"/>
      <c r="K13" s="2"/>
      <c r="L13" s="2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</row>
    <row r="14" spans="1:41">
      <c r="A14" s="2"/>
      <c r="B14" s="2"/>
      <c r="C14" s="2"/>
      <c r="D14" s="3"/>
      <c r="E14" s="2"/>
      <c r="F14" s="2"/>
      <c r="G14" s="2"/>
      <c r="H14" s="2"/>
      <c r="I14" s="2"/>
      <c r="J14" s="2"/>
      <c r="K14" s="2"/>
      <c r="L14" s="2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</row>
    <row r="15" spans="1:41"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N15" s="2"/>
    </row>
    <row r="16" spans="1:41"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N16" s="2"/>
    </row>
    <row r="17" spans="13:40"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N17" s="2"/>
    </row>
    <row r="18" spans="13:40"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</row>
    <row r="19" spans="13:40"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</row>
    <row r="20" spans="13:40"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</row>
    <row r="21" spans="13:40"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</row>
    <row r="22" spans="13:40"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</row>
    <row r="23" spans="13:40"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</row>
    <row r="24" spans="13:40"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</row>
    <row r="25" spans="13:40"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</row>
    <row r="26" spans="13:40"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</row>
    <row r="27" spans="13:40"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N27"/>
  <sheetViews>
    <sheetView tabSelected="1" zoomScale="90" zoomScaleNormal="90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AF21" sqref="AF21"/>
    </sheetView>
  </sheetViews>
  <sheetFormatPr defaultRowHeight="15"/>
  <cols>
    <col min="3" max="3" width="25.7109375" bestFit="1" customWidth="1"/>
    <col min="4" max="4" width="15.85546875" customWidth="1"/>
    <col min="5" max="8" width="6.28515625" bestFit="1" customWidth="1"/>
    <col min="9" max="9" width="6.28515625" style="7" bestFit="1" customWidth="1"/>
    <col min="10" max="10" width="6.28515625" bestFit="1" customWidth="1"/>
    <col min="11" max="11" width="6.28515625" style="6" bestFit="1" customWidth="1"/>
    <col min="12" max="12" width="6.140625" customWidth="1"/>
    <col min="13" max="15" width="6.28515625" bestFit="1" customWidth="1"/>
    <col min="16" max="16" width="6.28515625" style="7" bestFit="1" customWidth="1"/>
    <col min="17" max="22" width="6.28515625" bestFit="1" customWidth="1"/>
    <col min="23" max="23" width="6.140625" style="7" customWidth="1"/>
    <col min="24" max="24" width="6.28515625" bestFit="1" customWidth="1"/>
    <col min="25" max="25" width="6.140625" customWidth="1"/>
    <col min="26" max="26" width="6.28515625" bestFit="1" customWidth="1"/>
    <col min="27" max="27" width="6.28515625" style="6" bestFit="1" customWidth="1"/>
    <col min="28" max="28" width="6.7109375" bestFit="1" customWidth="1"/>
    <col min="29" max="29" width="6.28515625" bestFit="1" customWidth="1"/>
  </cols>
  <sheetData>
    <row r="1" spans="1:40" s="1" customFormat="1" ht="247.5" thickBot="1">
      <c r="A1" s="70" t="s">
        <v>4</v>
      </c>
      <c r="B1" s="71" t="s">
        <v>2</v>
      </c>
      <c r="C1" s="71" t="s">
        <v>0</v>
      </c>
      <c r="D1" s="71" t="s">
        <v>1</v>
      </c>
      <c r="E1" s="71" t="s">
        <v>44</v>
      </c>
      <c r="F1" s="71" t="s">
        <v>78</v>
      </c>
      <c r="G1" s="71" t="s">
        <v>79</v>
      </c>
      <c r="H1" s="71" t="s">
        <v>80</v>
      </c>
      <c r="I1" s="72" t="s">
        <v>84</v>
      </c>
      <c r="J1" s="71" t="s">
        <v>85</v>
      </c>
      <c r="K1" s="73" t="s">
        <v>86</v>
      </c>
      <c r="L1" s="71" t="s">
        <v>87</v>
      </c>
      <c r="M1" s="71" t="s">
        <v>88</v>
      </c>
      <c r="N1" s="71" t="s">
        <v>89</v>
      </c>
      <c r="O1" s="71" t="s">
        <v>90</v>
      </c>
      <c r="P1" s="72" t="s">
        <v>11</v>
      </c>
      <c r="Q1" s="71" t="s">
        <v>91</v>
      </c>
      <c r="R1" s="71" t="s">
        <v>92</v>
      </c>
      <c r="S1" s="71" t="s">
        <v>93</v>
      </c>
      <c r="T1" s="71" t="s">
        <v>94</v>
      </c>
      <c r="U1" s="71" t="s">
        <v>95</v>
      </c>
      <c r="V1" s="71" t="s">
        <v>96</v>
      </c>
      <c r="W1" s="72" t="s">
        <v>6</v>
      </c>
      <c r="X1" s="71" t="s">
        <v>7</v>
      </c>
      <c r="Y1" s="74" t="s">
        <v>8</v>
      </c>
      <c r="Z1" s="75"/>
      <c r="AA1" s="4"/>
    </row>
    <row r="2" spans="1:40" s="2" customFormat="1" ht="30">
      <c r="A2" s="65">
        <v>1</v>
      </c>
      <c r="B2" s="28" t="s">
        <v>67</v>
      </c>
      <c r="C2" s="28" t="s">
        <v>69</v>
      </c>
      <c r="D2" s="66" t="s">
        <v>73</v>
      </c>
      <c r="E2" s="28">
        <v>41</v>
      </c>
      <c r="F2" s="28">
        <v>0</v>
      </c>
      <c r="G2" s="28">
        <v>0</v>
      </c>
      <c r="H2" s="28">
        <v>0</v>
      </c>
      <c r="I2" s="67">
        <v>0</v>
      </c>
      <c r="J2" s="28">
        <v>40</v>
      </c>
      <c r="K2" s="68">
        <v>0</v>
      </c>
      <c r="L2" s="28">
        <v>0</v>
      </c>
      <c r="M2" s="28">
        <v>0</v>
      </c>
      <c r="N2" s="28">
        <v>0</v>
      </c>
      <c r="O2" s="28">
        <v>0</v>
      </c>
      <c r="P2" s="67">
        <v>86</v>
      </c>
      <c r="Q2" s="28">
        <v>0</v>
      </c>
      <c r="R2" s="28">
        <v>10</v>
      </c>
      <c r="S2" s="28">
        <v>0</v>
      </c>
      <c r="T2" s="28">
        <v>0</v>
      </c>
      <c r="U2" s="28">
        <v>0</v>
      </c>
      <c r="V2" s="28">
        <v>32</v>
      </c>
      <c r="W2" s="67">
        <v>0</v>
      </c>
      <c r="X2" s="28">
        <f t="shared" ref="X2:X7" si="0">SUM(E2:W2)</f>
        <v>209</v>
      </c>
      <c r="Y2" s="29" t="s">
        <v>31</v>
      </c>
      <c r="AA2" s="5"/>
    </row>
    <row r="3" spans="1:40" s="2" customFormat="1" ht="30">
      <c r="A3" s="12">
        <v>2</v>
      </c>
      <c r="B3" s="8" t="s">
        <v>67</v>
      </c>
      <c r="C3" s="8" t="s">
        <v>10</v>
      </c>
      <c r="D3" s="9" t="s">
        <v>74</v>
      </c>
      <c r="E3" s="8">
        <v>60</v>
      </c>
      <c r="F3" s="8">
        <v>0</v>
      </c>
      <c r="G3" s="8">
        <v>0</v>
      </c>
      <c r="H3" s="8">
        <v>0</v>
      </c>
      <c r="I3" s="52">
        <v>0</v>
      </c>
      <c r="J3" s="8">
        <v>40</v>
      </c>
      <c r="K3" s="53">
        <v>0</v>
      </c>
      <c r="L3" s="8">
        <v>0</v>
      </c>
      <c r="M3" s="8">
        <v>0</v>
      </c>
      <c r="N3" s="8">
        <v>0</v>
      </c>
      <c r="O3" s="8">
        <v>0</v>
      </c>
      <c r="P3" s="52">
        <v>32</v>
      </c>
      <c r="Q3" s="8">
        <v>0</v>
      </c>
      <c r="R3" s="8">
        <v>20</v>
      </c>
      <c r="S3" s="8">
        <v>0</v>
      </c>
      <c r="T3" s="8">
        <v>0</v>
      </c>
      <c r="U3" s="8">
        <v>0</v>
      </c>
      <c r="V3" s="8">
        <v>60</v>
      </c>
      <c r="W3" s="52">
        <v>0</v>
      </c>
      <c r="X3" s="8">
        <f t="shared" si="0"/>
        <v>212</v>
      </c>
      <c r="Y3" s="13" t="s">
        <v>32</v>
      </c>
      <c r="AA3" s="5"/>
    </row>
    <row r="4" spans="1:40" s="2" customFormat="1" ht="30">
      <c r="A4" s="12">
        <v>3</v>
      </c>
      <c r="B4" s="8" t="s">
        <v>68</v>
      </c>
      <c r="C4" s="8" t="s">
        <v>3</v>
      </c>
      <c r="D4" s="9" t="s">
        <v>9</v>
      </c>
      <c r="E4" s="8">
        <v>31</v>
      </c>
      <c r="F4" s="8">
        <v>0</v>
      </c>
      <c r="G4" s="8">
        <v>0</v>
      </c>
      <c r="H4" s="8">
        <v>0</v>
      </c>
      <c r="I4" s="52">
        <v>0</v>
      </c>
      <c r="J4" s="8">
        <v>40</v>
      </c>
      <c r="K4" s="53">
        <v>0</v>
      </c>
      <c r="L4" s="8">
        <v>0</v>
      </c>
      <c r="M4" s="8">
        <v>0</v>
      </c>
      <c r="N4" s="8">
        <v>0</v>
      </c>
      <c r="O4" s="8">
        <v>0</v>
      </c>
      <c r="P4" s="52">
        <v>24</v>
      </c>
      <c r="Q4" s="8">
        <v>0</v>
      </c>
      <c r="R4" s="8">
        <v>30</v>
      </c>
      <c r="S4" s="8">
        <v>0</v>
      </c>
      <c r="T4" s="8">
        <v>0</v>
      </c>
      <c r="U4" s="8">
        <v>60</v>
      </c>
      <c r="V4" s="8">
        <v>33</v>
      </c>
      <c r="W4" s="52">
        <v>0</v>
      </c>
      <c r="X4" s="8">
        <f t="shared" si="0"/>
        <v>218</v>
      </c>
      <c r="Y4" s="13" t="s">
        <v>33</v>
      </c>
      <c r="AA4" s="5"/>
    </row>
    <row r="5" spans="1:40" ht="30">
      <c r="A5" s="12">
        <v>4</v>
      </c>
      <c r="B5" s="8" t="s">
        <v>67</v>
      </c>
      <c r="C5" s="8" t="s">
        <v>70</v>
      </c>
      <c r="D5" s="9" t="s">
        <v>75</v>
      </c>
      <c r="E5" s="8">
        <v>20</v>
      </c>
      <c r="F5" s="8">
        <v>0</v>
      </c>
      <c r="G5" s="8">
        <v>60</v>
      </c>
      <c r="H5" s="8">
        <v>0</v>
      </c>
      <c r="I5" s="52">
        <v>0</v>
      </c>
      <c r="J5" s="8">
        <v>40</v>
      </c>
      <c r="K5" s="53">
        <v>0</v>
      </c>
      <c r="L5" s="8">
        <v>0</v>
      </c>
      <c r="M5" s="8">
        <v>0</v>
      </c>
      <c r="N5" s="8">
        <v>0</v>
      </c>
      <c r="O5" s="8">
        <v>0</v>
      </c>
      <c r="P5" s="52">
        <v>74</v>
      </c>
      <c r="Q5" s="8">
        <v>0</v>
      </c>
      <c r="R5" s="8">
        <v>40</v>
      </c>
      <c r="S5" s="8">
        <v>0</v>
      </c>
      <c r="T5" s="8">
        <v>0</v>
      </c>
      <c r="U5" s="8">
        <v>60</v>
      </c>
      <c r="V5" s="8">
        <v>0</v>
      </c>
      <c r="W5" s="52">
        <v>0</v>
      </c>
      <c r="X5" s="8">
        <f t="shared" si="0"/>
        <v>294</v>
      </c>
      <c r="Y5" s="13" t="s">
        <v>61</v>
      </c>
      <c r="Z5" s="2"/>
      <c r="AA5" s="5"/>
      <c r="AB5" s="2"/>
      <c r="AC5" s="2"/>
      <c r="AD5" s="2"/>
      <c r="AE5" s="2"/>
      <c r="AM5" s="2"/>
    </row>
    <row r="6" spans="1:40">
      <c r="A6" s="12">
        <v>5</v>
      </c>
      <c r="B6" s="8" t="s">
        <v>68</v>
      </c>
      <c r="C6" s="8" t="s">
        <v>71</v>
      </c>
      <c r="D6" s="9" t="s">
        <v>76</v>
      </c>
      <c r="E6" s="8">
        <v>27</v>
      </c>
      <c r="F6" s="8">
        <v>0</v>
      </c>
      <c r="G6" s="8">
        <v>60</v>
      </c>
      <c r="H6" s="8">
        <v>0</v>
      </c>
      <c r="I6" s="52">
        <v>0</v>
      </c>
      <c r="J6" s="8">
        <v>40</v>
      </c>
      <c r="K6" s="53">
        <v>0</v>
      </c>
      <c r="L6" s="8">
        <v>60</v>
      </c>
      <c r="M6" s="8">
        <v>0</v>
      </c>
      <c r="N6" s="8">
        <v>0</v>
      </c>
      <c r="O6" s="8">
        <v>0</v>
      </c>
      <c r="P6" s="52">
        <v>116</v>
      </c>
      <c r="Q6" s="8">
        <v>0</v>
      </c>
      <c r="R6" s="8">
        <v>20</v>
      </c>
      <c r="S6" s="8">
        <v>0</v>
      </c>
      <c r="T6" s="8">
        <v>0</v>
      </c>
      <c r="U6" s="8">
        <v>0</v>
      </c>
      <c r="V6" s="8">
        <v>51</v>
      </c>
      <c r="W6" s="52">
        <v>24</v>
      </c>
      <c r="X6" s="8">
        <f t="shared" si="0"/>
        <v>398</v>
      </c>
      <c r="Y6" s="13"/>
      <c r="Z6" s="2"/>
      <c r="AA6" s="5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</row>
    <row r="7" spans="1:40" ht="30.75" thickBot="1">
      <c r="A7" s="55">
        <v>6</v>
      </c>
      <c r="B7" s="30" t="s">
        <v>67</v>
      </c>
      <c r="C7" s="30" t="s">
        <v>72</v>
      </c>
      <c r="D7" s="56" t="s">
        <v>77</v>
      </c>
      <c r="E7" s="30">
        <v>60</v>
      </c>
      <c r="F7" s="30">
        <v>0</v>
      </c>
      <c r="G7" s="30">
        <v>0</v>
      </c>
      <c r="H7" s="30">
        <v>60</v>
      </c>
      <c r="I7" s="57">
        <v>80</v>
      </c>
      <c r="J7" s="30">
        <v>40</v>
      </c>
      <c r="K7" s="58">
        <v>0</v>
      </c>
      <c r="L7" s="30">
        <v>0</v>
      </c>
      <c r="M7" s="30">
        <v>0</v>
      </c>
      <c r="N7" s="30">
        <v>30</v>
      </c>
      <c r="O7" s="30">
        <v>0</v>
      </c>
      <c r="P7" s="57">
        <v>30</v>
      </c>
      <c r="Q7" s="30">
        <v>0</v>
      </c>
      <c r="R7" s="30">
        <v>100</v>
      </c>
      <c r="S7" s="30">
        <v>0</v>
      </c>
      <c r="T7" s="30">
        <v>0</v>
      </c>
      <c r="U7" s="30">
        <v>160</v>
      </c>
      <c r="V7" s="30">
        <v>60</v>
      </c>
      <c r="W7" s="57">
        <v>108</v>
      </c>
      <c r="X7" s="30">
        <f t="shared" si="0"/>
        <v>728</v>
      </c>
      <c r="Y7" s="14"/>
      <c r="Z7" s="2"/>
      <c r="AA7" s="5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</row>
    <row r="8" spans="1:40">
      <c r="A8" s="2"/>
      <c r="B8" s="2"/>
      <c r="C8" s="2"/>
      <c r="D8" s="3"/>
      <c r="E8" s="2"/>
      <c r="F8" s="2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1"/>
      <c r="AM8" s="2"/>
    </row>
    <row r="9" spans="1:40">
      <c r="A9" s="2"/>
      <c r="B9" s="2"/>
      <c r="C9" s="2"/>
      <c r="D9" s="3"/>
      <c r="E9" s="2"/>
      <c r="F9" s="2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2"/>
      <c r="AH9" s="2"/>
      <c r="AI9" s="2"/>
      <c r="AJ9" s="2"/>
      <c r="AK9" s="2"/>
      <c r="AL9" s="2"/>
      <c r="AM9" s="2"/>
      <c r="AN9" s="2"/>
    </row>
    <row r="10" spans="1:40">
      <c r="A10" s="2"/>
      <c r="B10" s="2"/>
      <c r="C10" s="2"/>
      <c r="D10" s="3"/>
      <c r="E10" s="2"/>
      <c r="F10" s="2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2"/>
      <c r="AH10" s="2"/>
      <c r="AI10" s="2"/>
      <c r="AJ10" s="2"/>
      <c r="AK10" s="2"/>
      <c r="AL10" s="2"/>
      <c r="AM10" s="2"/>
      <c r="AN10" s="2"/>
    </row>
    <row r="11" spans="1:40">
      <c r="A11" s="2"/>
      <c r="B11" s="2"/>
      <c r="C11" s="2"/>
      <c r="D11" s="3"/>
      <c r="E11" s="2"/>
      <c r="F11" s="2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2"/>
      <c r="AH11" s="2"/>
      <c r="AI11" s="2"/>
      <c r="AJ11" s="2"/>
      <c r="AK11" s="2"/>
      <c r="AL11" s="2"/>
      <c r="AM11" s="2"/>
      <c r="AN11" s="2"/>
    </row>
    <row r="12" spans="1:40">
      <c r="A12" s="2"/>
      <c r="B12" s="2"/>
      <c r="C12" s="2"/>
      <c r="D12" s="3"/>
      <c r="E12" s="2"/>
      <c r="F12" s="2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2"/>
      <c r="AH12" s="2"/>
      <c r="AI12" s="2"/>
      <c r="AJ12" s="2"/>
      <c r="AK12" s="2"/>
      <c r="AL12" s="2"/>
      <c r="AM12" s="2"/>
      <c r="AN12" s="2"/>
    </row>
    <row r="13" spans="1:40">
      <c r="A13" s="2"/>
      <c r="B13" s="2"/>
      <c r="C13" s="2"/>
      <c r="D13" s="3"/>
      <c r="E13" s="2"/>
      <c r="F13" s="2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2"/>
      <c r="AH13" s="2"/>
      <c r="AI13" s="2"/>
      <c r="AJ13" s="2"/>
      <c r="AK13" s="2"/>
      <c r="AL13" s="2"/>
      <c r="AM13" s="2"/>
      <c r="AN13" s="2"/>
    </row>
    <row r="14" spans="1:40">
      <c r="A14" s="2"/>
      <c r="B14" s="2"/>
      <c r="C14" s="2"/>
      <c r="D14" s="3"/>
      <c r="E14" s="2"/>
      <c r="F14" s="2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2"/>
      <c r="AH14" s="2"/>
      <c r="AI14" s="2"/>
      <c r="AJ14" s="2"/>
      <c r="AK14" s="2"/>
      <c r="AL14" s="2"/>
      <c r="AM14" s="2"/>
      <c r="AN14" s="2"/>
    </row>
    <row r="15" spans="1:40"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M15" s="2"/>
    </row>
    <row r="16" spans="1:40"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M16" s="2"/>
    </row>
    <row r="17" spans="7:39"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M17" s="2"/>
    </row>
    <row r="18" spans="7:39"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</row>
    <row r="19" spans="7:39"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</row>
    <row r="20" spans="7:39"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</row>
    <row r="21" spans="7:39"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</row>
    <row r="22" spans="7:39"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</row>
    <row r="23" spans="7:39"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</row>
    <row r="24" spans="7:39"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</row>
    <row r="25" spans="7:39"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</row>
    <row r="26" spans="7:39"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</row>
    <row r="27" spans="7:39"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</row>
  </sheetData>
  <sortState ref="E1:AB1">
    <sortCondition descending="1" ref="E1"/>
  </sortState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D16"/>
  <sheetViews>
    <sheetView zoomScale="80" zoomScaleNormal="80" workbookViewId="0">
      <pane xSplit="2" ySplit="1" topLeftCell="C2" activePane="bottomRight" state="frozen"/>
      <selection pane="topRight" activeCell="D1" sqref="D1"/>
      <selection pane="bottomLeft" activeCell="A2" sqref="A2"/>
      <selection pane="bottomRight" activeCell="T23" sqref="T23"/>
    </sheetView>
  </sheetViews>
  <sheetFormatPr defaultRowHeight="15"/>
  <cols>
    <col min="2" max="2" width="14.7109375" customWidth="1"/>
    <col min="3" max="3" width="22" customWidth="1"/>
    <col min="27" max="27" width="12.140625" customWidth="1"/>
    <col min="28" max="28" width="12.140625" bestFit="1" customWidth="1"/>
  </cols>
  <sheetData>
    <row r="1" spans="1:30" s="1" customFormat="1" ht="247.5" thickBot="1">
      <c r="A1" s="24" t="s">
        <v>4</v>
      </c>
      <c r="B1" s="25" t="s">
        <v>0</v>
      </c>
      <c r="C1" s="25" t="s">
        <v>1</v>
      </c>
      <c r="D1" s="25" t="s">
        <v>18</v>
      </c>
      <c r="E1" s="25" t="s">
        <v>19</v>
      </c>
      <c r="F1" s="25" t="s">
        <v>62</v>
      </c>
      <c r="G1" s="25" t="s">
        <v>20</v>
      </c>
      <c r="H1" s="25" t="s">
        <v>21</v>
      </c>
      <c r="I1" s="25" t="s">
        <v>63</v>
      </c>
      <c r="J1" s="25" t="s">
        <v>23</v>
      </c>
      <c r="K1" s="25" t="s">
        <v>24</v>
      </c>
      <c r="L1" s="26" t="s">
        <v>5</v>
      </c>
      <c r="M1" s="25" t="s">
        <v>82</v>
      </c>
      <c r="N1" s="25" t="s">
        <v>25</v>
      </c>
      <c r="O1" s="25" t="s">
        <v>64</v>
      </c>
      <c r="P1" s="25" t="s">
        <v>65</v>
      </c>
      <c r="Q1" s="25" t="s">
        <v>26</v>
      </c>
      <c r="R1" s="25" t="s">
        <v>27</v>
      </c>
      <c r="S1" s="26" t="s">
        <v>28</v>
      </c>
      <c r="T1" s="25" t="s">
        <v>81</v>
      </c>
      <c r="U1" s="25" t="s">
        <v>29</v>
      </c>
      <c r="V1" s="25" t="s">
        <v>66</v>
      </c>
      <c r="W1" s="25" t="s">
        <v>30</v>
      </c>
      <c r="X1" s="26" t="s">
        <v>6</v>
      </c>
      <c r="Y1" s="27" t="s">
        <v>7</v>
      </c>
      <c r="AA1" s="15" t="s">
        <v>99</v>
      </c>
      <c r="AB1" s="16" t="s">
        <v>100</v>
      </c>
    </row>
    <row r="2" spans="1:30" ht="33" customHeight="1">
      <c r="A2" s="31">
        <v>1</v>
      </c>
      <c r="B2" s="32" t="s">
        <v>14</v>
      </c>
      <c r="C2" s="33" t="s">
        <v>16</v>
      </c>
      <c r="D2" s="34">
        <v>0</v>
      </c>
      <c r="E2" s="34">
        <v>0</v>
      </c>
      <c r="F2" s="34">
        <v>0</v>
      </c>
      <c r="G2" s="34">
        <v>0</v>
      </c>
      <c r="H2" s="34">
        <v>0</v>
      </c>
      <c r="I2" s="34">
        <v>0</v>
      </c>
      <c r="J2" s="34">
        <v>0</v>
      </c>
      <c r="K2" s="34">
        <v>0</v>
      </c>
      <c r="L2" s="35">
        <v>12</v>
      </c>
      <c r="M2" s="34">
        <v>0</v>
      </c>
      <c r="N2" s="34">
        <v>0</v>
      </c>
      <c r="O2" s="34">
        <v>0</v>
      </c>
      <c r="P2" s="34">
        <v>0</v>
      </c>
      <c r="Q2" s="34">
        <v>0</v>
      </c>
      <c r="R2" s="34">
        <v>0</v>
      </c>
      <c r="S2" s="35">
        <v>28</v>
      </c>
      <c r="T2" s="34">
        <v>0</v>
      </c>
      <c r="U2" s="34">
        <v>0</v>
      </c>
      <c r="V2" s="34">
        <v>0</v>
      </c>
      <c r="W2" s="34">
        <v>2</v>
      </c>
      <c r="X2" s="35">
        <v>0</v>
      </c>
      <c r="Y2" s="36">
        <f>SUM(D2:W2)</f>
        <v>42</v>
      </c>
      <c r="Z2" s="37"/>
      <c r="AA2" s="18">
        <v>100.35</v>
      </c>
      <c r="AB2" s="20"/>
      <c r="AC2" s="2"/>
      <c r="AD2" s="2"/>
    </row>
    <row r="3" spans="1:30" ht="96.75" customHeight="1">
      <c r="A3" s="38">
        <v>2</v>
      </c>
      <c r="B3" s="39" t="s">
        <v>12</v>
      </c>
      <c r="C3" s="40" t="s">
        <v>97</v>
      </c>
      <c r="D3" s="39">
        <v>0</v>
      </c>
      <c r="E3" s="39">
        <v>60</v>
      </c>
      <c r="F3" s="39">
        <v>0</v>
      </c>
      <c r="G3" s="39">
        <v>0</v>
      </c>
      <c r="H3" s="39">
        <v>0</v>
      </c>
      <c r="I3" s="39">
        <v>0</v>
      </c>
      <c r="J3" s="39">
        <v>0</v>
      </c>
      <c r="K3" s="39">
        <v>0</v>
      </c>
      <c r="L3" s="41">
        <v>0</v>
      </c>
      <c r="M3" s="39">
        <v>0</v>
      </c>
      <c r="N3" s="39">
        <v>0</v>
      </c>
      <c r="O3" s="39">
        <v>0</v>
      </c>
      <c r="P3" s="39">
        <v>0</v>
      </c>
      <c r="Q3" s="39">
        <v>0</v>
      </c>
      <c r="R3" s="39">
        <v>60</v>
      </c>
      <c r="S3" s="41">
        <v>18</v>
      </c>
      <c r="T3" s="39">
        <v>0</v>
      </c>
      <c r="U3" s="39">
        <v>0</v>
      </c>
      <c r="V3" s="39">
        <v>0</v>
      </c>
      <c r="W3" s="39">
        <v>43</v>
      </c>
      <c r="X3" s="41">
        <v>0</v>
      </c>
      <c r="Y3" s="42">
        <f t="shared" ref="Y3:Y4" si="0">SUM(D3:W3)</f>
        <v>181</v>
      </c>
      <c r="Z3" s="37"/>
      <c r="AA3" s="21"/>
      <c r="AB3" s="22"/>
      <c r="AC3" s="2"/>
      <c r="AD3" s="2"/>
    </row>
    <row r="4" spans="1:30" ht="45" customHeight="1">
      <c r="A4" s="43">
        <v>3</v>
      </c>
      <c r="B4" s="44" t="s">
        <v>13</v>
      </c>
      <c r="C4" s="45" t="s">
        <v>98</v>
      </c>
      <c r="D4" s="39">
        <v>51</v>
      </c>
      <c r="E4" s="39">
        <v>0</v>
      </c>
      <c r="F4" s="39">
        <v>0</v>
      </c>
      <c r="G4" s="39">
        <v>0</v>
      </c>
      <c r="H4" s="39">
        <v>0</v>
      </c>
      <c r="I4" s="39">
        <v>0</v>
      </c>
      <c r="J4" s="39">
        <v>0</v>
      </c>
      <c r="K4" s="39">
        <v>0</v>
      </c>
      <c r="L4" s="41">
        <v>34</v>
      </c>
      <c r="M4" s="39">
        <v>0</v>
      </c>
      <c r="N4" s="39">
        <v>0</v>
      </c>
      <c r="O4" s="39">
        <v>0</v>
      </c>
      <c r="P4" s="39">
        <v>0</v>
      </c>
      <c r="Q4" s="39">
        <v>0</v>
      </c>
      <c r="R4" s="39">
        <v>0</v>
      </c>
      <c r="S4" s="41">
        <v>58</v>
      </c>
      <c r="T4" s="39">
        <v>0</v>
      </c>
      <c r="U4" s="39">
        <v>0</v>
      </c>
      <c r="V4" s="39">
        <v>0</v>
      </c>
      <c r="W4" s="39">
        <v>60</v>
      </c>
      <c r="X4" s="41">
        <v>0</v>
      </c>
      <c r="Y4" s="42">
        <f t="shared" si="0"/>
        <v>203</v>
      </c>
      <c r="Z4" s="37"/>
      <c r="AA4" s="21"/>
      <c r="AB4" s="17" t="s">
        <v>101</v>
      </c>
      <c r="AC4" s="2"/>
      <c r="AD4" s="2"/>
    </row>
    <row r="5" spans="1:30" ht="26.25" customHeight="1" thickBot="1">
      <c r="A5" s="46">
        <v>4</v>
      </c>
      <c r="B5" s="47" t="s">
        <v>15</v>
      </c>
      <c r="C5" s="48" t="s">
        <v>17</v>
      </c>
      <c r="D5" s="49">
        <v>0</v>
      </c>
      <c r="E5" s="49">
        <v>0</v>
      </c>
      <c r="F5" s="49">
        <v>0</v>
      </c>
      <c r="G5" s="49">
        <v>0</v>
      </c>
      <c r="H5" s="49">
        <v>0</v>
      </c>
      <c r="I5" s="49">
        <v>0</v>
      </c>
      <c r="J5" s="49">
        <v>0</v>
      </c>
      <c r="K5" s="49">
        <v>0</v>
      </c>
      <c r="L5" s="50">
        <v>8</v>
      </c>
      <c r="M5" s="49">
        <v>0</v>
      </c>
      <c r="N5" s="49">
        <v>0</v>
      </c>
      <c r="O5" s="49">
        <v>0</v>
      </c>
      <c r="P5" s="49">
        <v>0</v>
      </c>
      <c r="Q5" s="49">
        <v>60</v>
      </c>
      <c r="R5" s="49">
        <v>0</v>
      </c>
      <c r="S5" s="50">
        <v>38</v>
      </c>
      <c r="T5" s="49">
        <v>60</v>
      </c>
      <c r="U5" s="49">
        <v>0</v>
      </c>
      <c r="V5" s="49">
        <v>60</v>
      </c>
      <c r="W5" s="49">
        <v>0</v>
      </c>
      <c r="X5" s="50">
        <v>0</v>
      </c>
      <c r="Y5" s="51">
        <f>SUM(D5:X5)</f>
        <v>226</v>
      </c>
      <c r="Z5" s="37"/>
      <c r="AA5" s="19">
        <v>99</v>
      </c>
      <c r="AB5" s="23"/>
      <c r="AC5" s="2"/>
      <c r="AD5" s="2"/>
    </row>
    <row r="6" spans="1:30">
      <c r="A6" s="2"/>
      <c r="B6" s="2"/>
      <c r="C6" s="3"/>
      <c r="D6" s="2"/>
      <c r="E6" s="2"/>
      <c r="F6" s="2"/>
      <c r="G6" s="2"/>
      <c r="H6" s="2"/>
      <c r="I6" s="2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2"/>
      <c r="AA6" s="2"/>
      <c r="AB6" s="2"/>
      <c r="AC6" s="2"/>
      <c r="AD6" s="2"/>
    </row>
    <row r="7" spans="1:30">
      <c r="A7" s="2"/>
      <c r="B7" s="2"/>
      <c r="C7" s="3"/>
      <c r="D7" s="2"/>
      <c r="E7" s="2"/>
      <c r="F7" s="2"/>
      <c r="G7" s="2"/>
      <c r="H7" s="2"/>
      <c r="I7" s="2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2"/>
      <c r="AA7" s="2"/>
      <c r="AB7" s="2"/>
      <c r="AC7" s="2"/>
      <c r="AD7" s="2"/>
    </row>
    <row r="8" spans="1:30">
      <c r="A8" s="2"/>
      <c r="B8" s="2"/>
      <c r="C8" s="3"/>
      <c r="D8" s="2"/>
      <c r="E8" s="2"/>
      <c r="F8" s="2"/>
      <c r="G8" s="2"/>
      <c r="H8" s="2"/>
      <c r="I8" s="2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2"/>
      <c r="AA8" s="2"/>
      <c r="AB8" s="2"/>
      <c r="AC8" s="2"/>
      <c r="AD8" s="2"/>
    </row>
    <row r="9" spans="1:30">
      <c r="A9" s="2"/>
      <c r="B9" s="2"/>
      <c r="C9" s="3"/>
      <c r="D9" s="2"/>
      <c r="E9" s="2"/>
      <c r="F9" s="2"/>
      <c r="G9" s="2"/>
      <c r="H9" s="2"/>
      <c r="I9" s="2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2"/>
      <c r="AA9" s="2"/>
      <c r="AB9" s="2"/>
      <c r="AC9" s="2"/>
      <c r="AD9" s="2"/>
    </row>
    <row r="10" spans="1:30">
      <c r="A10" s="2"/>
      <c r="B10" s="2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</row>
    <row r="11" spans="1:30">
      <c r="A11" s="2"/>
      <c r="B11" s="2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</row>
    <row r="12" spans="1:30">
      <c r="A12" s="2"/>
      <c r="B12" s="2"/>
    </row>
    <row r="13" spans="1:30">
      <c r="A13" s="2"/>
      <c r="B13" s="2"/>
    </row>
    <row r="14" spans="1:30">
      <c r="A14" s="2"/>
      <c r="B14" s="2"/>
    </row>
    <row r="15" spans="1:30">
      <c r="A15" s="2"/>
      <c r="B15" s="2"/>
    </row>
    <row r="16" spans="1:30">
      <c r="A16" s="2"/>
      <c r="B16" s="2"/>
    </row>
  </sheetData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A-A36-A50</vt:lpstr>
      <vt:lpstr>A60-A70-A80</vt:lpstr>
      <vt:lpstr>B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Dravecz Ferenc</cp:lastModifiedBy>
  <dcterms:created xsi:type="dcterms:W3CDTF">2016-06-11T11:45:18Z</dcterms:created>
  <dcterms:modified xsi:type="dcterms:W3CDTF">2022-06-27T19:17:22Z</dcterms:modified>
</cp:coreProperties>
</file>