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15" windowHeight="4170" activeTab="1"/>
  </bookViews>
  <sheets>
    <sheet name="B kategória" sheetId="1" r:id="rId1"/>
    <sheet name="C kategória" sheetId="2" r:id="rId2"/>
    <sheet name="A-A36-A50" sheetId="3" r:id="rId3"/>
    <sheet name="A60-A70-A80" sheetId="4" r:id="rId4"/>
  </sheets>
  <definedNames/>
  <calcPr fullCalcOnLoad="1"/>
</workbook>
</file>

<file path=xl/comments3.xml><?xml version="1.0" encoding="utf-8"?>
<comments xmlns="http://schemas.openxmlformats.org/spreadsheetml/2006/main">
  <authors>
    <author>Icuska</author>
  </authors>
  <commentList>
    <comment ref="D1" authorId="0">
      <text>
        <r>
          <rPr>
            <b/>
            <sz val="9"/>
            <rFont val="Tahoma"/>
            <family val="2"/>
          </rPr>
          <t>Icuska:</t>
        </r>
        <r>
          <rPr>
            <sz val="9"/>
            <rFont val="Tahoma"/>
            <family val="2"/>
          </rPr>
          <t xml:space="preserve">
</t>
        </r>
      </text>
    </comment>
    <comment ref="P1" authorId="0">
      <text>
        <r>
          <rPr>
            <b/>
            <sz val="9"/>
            <rFont val="Tahoma"/>
            <family val="2"/>
          </rPr>
          <t>Icuska:</t>
        </r>
        <r>
          <rPr>
            <sz val="9"/>
            <rFont val="Tahoma"/>
            <family val="2"/>
          </rPr>
          <t xml:space="preserve">
</t>
        </r>
      </text>
    </comment>
    <comment ref="S1" authorId="0">
      <text>
        <r>
          <rPr>
            <b/>
            <sz val="9"/>
            <rFont val="Tahoma"/>
            <family val="2"/>
          </rPr>
          <t>Icuska:</t>
        </r>
        <r>
          <rPr>
            <sz val="9"/>
            <rFont val="Tahoma"/>
            <family val="2"/>
          </rPr>
          <t xml:space="preserve">
</t>
        </r>
      </text>
    </comment>
    <comment ref="AA1" authorId="0">
      <text>
        <r>
          <rPr>
            <b/>
            <sz val="9"/>
            <rFont val="Tahoma"/>
            <family val="2"/>
          </rPr>
          <t>Icuska: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Icuska</author>
  </authors>
  <commentList>
    <comment ref="D1" authorId="0">
      <text>
        <r>
          <rPr>
            <b/>
            <sz val="9"/>
            <rFont val="Tahoma"/>
            <family val="2"/>
          </rPr>
          <t>Icuska:</t>
        </r>
        <r>
          <rPr>
            <sz val="9"/>
            <rFont val="Tahoma"/>
            <family val="2"/>
          </rPr>
          <t xml:space="preserve">
</t>
        </r>
      </text>
    </comment>
    <comment ref="R1" authorId="0">
      <text>
        <r>
          <rPr>
            <b/>
            <sz val="9"/>
            <rFont val="Tahoma"/>
            <family val="2"/>
          </rPr>
          <t>Icuska:</t>
        </r>
        <r>
          <rPr>
            <sz val="9"/>
            <rFont val="Tahoma"/>
            <family val="2"/>
          </rPr>
          <t xml:space="preserve">
</t>
        </r>
      </text>
    </comment>
    <comment ref="U1" authorId="0">
      <text>
        <r>
          <rPr>
            <b/>
            <sz val="9"/>
            <rFont val="Tahoma"/>
            <family val="2"/>
          </rPr>
          <t>Icuska: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<sst xmlns="http://schemas.openxmlformats.org/spreadsheetml/2006/main" count="183" uniqueCount="141">
  <si>
    <t>1.ell. pont</t>
  </si>
  <si>
    <t>Összes időhiba</t>
  </si>
  <si>
    <t>Feladat hiba</t>
  </si>
  <si>
    <t>Össz. pontszám</t>
  </si>
  <si>
    <t>Név</t>
  </si>
  <si>
    <t>3.ell. pont</t>
  </si>
  <si>
    <t>B KATEGÓRIA</t>
  </si>
  <si>
    <t>14.ell.pont</t>
  </si>
  <si>
    <t>11.ell. pont</t>
  </si>
  <si>
    <t>Szentes Olivér</t>
  </si>
  <si>
    <t>Szögbelövők</t>
  </si>
  <si>
    <t>Gazdag család</t>
  </si>
  <si>
    <t>4.ell. pont</t>
  </si>
  <si>
    <t>9.ell. pont</t>
  </si>
  <si>
    <t>13.ell. pont</t>
  </si>
  <si>
    <t>16.ell. pont</t>
  </si>
  <si>
    <t>A Ravasz és az Agy</t>
  </si>
  <si>
    <t>MVM5</t>
  </si>
  <si>
    <t>10.ell. pont</t>
  </si>
  <si>
    <t>21.ell.pont</t>
  </si>
  <si>
    <t>18.ell. pont</t>
  </si>
  <si>
    <t>8.ell. pont</t>
  </si>
  <si>
    <t>2. Távolságmérés</t>
  </si>
  <si>
    <t>5. Távolsáfésű</t>
  </si>
  <si>
    <t>6.ell. pont</t>
  </si>
  <si>
    <t>7.ell. pont</t>
  </si>
  <si>
    <t>12.ell. pont</t>
  </si>
  <si>
    <t>15.ell. pont</t>
  </si>
  <si>
    <t>19.ell. pont</t>
  </si>
  <si>
    <t>20.ell. pont</t>
  </si>
  <si>
    <t>Irányfésű</t>
  </si>
  <si>
    <t>22.ell.pont</t>
  </si>
  <si>
    <t>23.Iránymérés</t>
  </si>
  <si>
    <t>24.ell.pont</t>
  </si>
  <si>
    <t>25.ell.pont</t>
  </si>
  <si>
    <t>törölve</t>
  </si>
  <si>
    <t>26.ell.pont</t>
  </si>
  <si>
    <t>27.Szárazárokjárás</t>
  </si>
  <si>
    <t>C kategória</t>
  </si>
  <si>
    <t>Simonok GYTK</t>
  </si>
  <si>
    <t>Arisanyi</t>
  </si>
  <si>
    <t>Szaszo</t>
  </si>
  <si>
    <t>Lessie</t>
  </si>
  <si>
    <t>Debreczeni</t>
  </si>
  <si>
    <t>Szanki Szutyokbányász</t>
  </si>
  <si>
    <t>Tamusék</t>
  </si>
  <si>
    <t>Eltévelyedettek</t>
  </si>
  <si>
    <t>Asonka</t>
  </si>
  <si>
    <t>Hegedűs Tibor</t>
  </si>
  <si>
    <t>Stoposok</t>
  </si>
  <si>
    <t>45. MÁTRA KUPA     2021.10.16.</t>
  </si>
  <si>
    <t>Országos Középfokú Tájékozódási 
Túrabajnokság Középfokú verseny A kategória</t>
  </si>
  <si>
    <t>Országos Középfokú Tájékozódási 
Túrabajnokság Középfokú verseny B kategória</t>
  </si>
  <si>
    <t>C KATEGÓRIA</t>
  </si>
  <si>
    <t>2.ell. pont</t>
  </si>
  <si>
    <t>5.ell. pont</t>
  </si>
  <si>
    <t>12.ell.pont</t>
  </si>
  <si>
    <t>13.ell.pont</t>
  </si>
  <si>
    <t>15. távolságmérés</t>
  </si>
  <si>
    <t>16.ell.pont</t>
  </si>
  <si>
    <t>17.ell.pont</t>
  </si>
  <si>
    <t>18.ell.pont</t>
  </si>
  <si>
    <t>A-A36-A50</t>
  </si>
  <si>
    <t>1.ELL.PONT</t>
  </si>
  <si>
    <t>2.TÁVOLSÁGMÉR.</t>
  </si>
  <si>
    <t>3.ELL.PONT</t>
  </si>
  <si>
    <t>4.TÁVOLSÁGFÉSŰ</t>
  </si>
  <si>
    <t>5.ELL.PONT</t>
  </si>
  <si>
    <t>6.ELL.PONT</t>
  </si>
  <si>
    <t>7.ELL.PONT</t>
  </si>
  <si>
    <t>8.ELL.PONT</t>
  </si>
  <si>
    <t>9.TÁV.FÉSŰ</t>
  </si>
  <si>
    <t>10.ELL.PONT</t>
  </si>
  <si>
    <t>11.ELL.PONT</t>
  </si>
  <si>
    <t>12.ELL.PONT</t>
  </si>
  <si>
    <t>14.ELL.PONT</t>
  </si>
  <si>
    <t>15.ELL.PONT</t>
  </si>
  <si>
    <t>16.ELL.PONT</t>
  </si>
  <si>
    <t>17.ELL.PONT</t>
  </si>
  <si>
    <t>19.ELL.PONT</t>
  </si>
  <si>
    <t>20.ELL.PONT</t>
  </si>
  <si>
    <t>20..IRÁNYFÉSŰ</t>
  </si>
  <si>
    <t>21.ELL.PONT</t>
  </si>
  <si>
    <t>22.PIHI PONT</t>
  </si>
  <si>
    <t>23.ELL.PONT</t>
  </si>
  <si>
    <t>24.ELL.PONT</t>
  </si>
  <si>
    <t>25.ELL.PONT</t>
  </si>
  <si>
    <t>25.IRÁNYMÉRÉS</t>
  </si>
  <si>
    <t>26.IRÁNYMÉRÉS</t>
  </si>
  <si>
    <t>27.ELL.PONT</t>
  </si>
  <si>
    <t>28.ELL.PONT</t>
  </si>
  <si>
    <t>29.ELL.PONT</t>
  </si>
  <si>
    <t>FELADATHIBA</t>
  </si>
  <si>
    <t>IDŐHIBA</t>
  </si>
  <si>
    <t>ÖSSZES HIBAP.</t>
  </si>
  <si>
    <t>VALAMI TISZAGYÖNGYE (Farkas János, Tóth Éva, Nemes Éva, Bánrévi Tamás)</t>
  </si>
  <si>
    <t>A50</t>
  </si>
  <si>
    <t>DEMETER (Jakab Albert, Decsi Béla)</t>
  </si>
  <si>
    <t>BOGI (Bohus Anita, Gizella Zoltán)</t>
  </si>
  <si>
    <t>ELTÁJOLÓK (Döme, Zazi, Pöszi, Vitya)</t>
  </si>
  <si>
    <t>A36</t>
  </si>
  <si>
    <t>TISZAFA (Bátorligeti Zsolt, Rigó Dávid)</t>
  </si>
  <si>
    <t>Vers.kivül</t>
  </si>
  <si>
    <t>SIKORA ZAL"N</t>
  </si>
  <si>
    <t>18.SZÁRAZÁROKJÁRÁS</t>
  </si>
  <si>
    <t>ÖSSZES HIBAPONT</t>
  </si>
  <si>
    <t>A60-A70</t>
  </si>
  <si>
    <t>4.ELL.PONT</t>
  </si>
  <si>
    <t>4.IRÁNYMÉRÉS</t>
  </si>
  <si>
    <t>5.TÁVOLSÁGFÉSŰ</t>
  </si>
  <si>
    <t>13.ELL.PONT</t>
  </si>
  <si>
    <t>22.ELL.PONT</t>
  </si>
  <si>
    <t>24.PIHIPONT</t>
  </si>
  <si>
    <t>FELADAT HIBA</t>
  </si>
  <si>
    <t>IDŐ HIBA</t>
  </si>
  <si>
    <t>MVM-SE  MVM2 (Kozma Imre,Járai Béla,Fornay Péter))</t>
  </si>
  <si>
    <t>A70</t>
  </si>
  <si>
    <t>HORVÁTHKA (Horváth András, Dalos Mihály, Tátrai Eszter, Csík Ildikó)</t>
  </si>
  <si>
    <t>SZŐKE TISZA TSC (Verdó István, Borbély József)</t>
  </si>
  <si>
    <t>VVV TURBÓCSIGÁK (Magyar Lajos, Magyar Emőke)</t>
  </si>
  <si>
    <t>A60</t>
  </si>
  <si>
    <t>ITINER (Molnár Imre, Barát László)</t>
  </si>
  <si>
    <t>SESE70  (Jármi István,Ulicny János)</t>
  </si>
  <si>
    <t>SZENTES 5. (Nagy Mihály, Kanfi H.Imréné,Bikádi Sándorné)</t>
  </si>
  <si>
    <t>MVM6 (Bacsó Nándor,Rózsa Ágnes,Korodi Mihály)</t>
  </si>
  <si>
    <t>A80</t>
  </si>
  <si>
    <t>OTSE MOL (Lelkes Péter, Lelkes Péterné Gitta)</t>
  </si>
  <si>
    <t>3. távolságfésű</t>
  </si>
  <si>
    <t>Iránymérés</t>
  </si>
  <si>
    <t>9.ell. Pont</t>
  </si>
  <si>
    <t>10. távolságmérés</t>
  </si>
  <si>
    <t>11.ell. Pont</t>
  </si>
  <si>
    <t>Komiszék</t>
  </si>
  <si>
    <t>Szentes 3</t>
  </si>
  <si>
    <t>Abakiri</t>
  </si>
  <si>
    <t>Nagypáros</t>
  </si>
  <si>
    <t>Egyeske</t>
  </si>
  <si>
    <t>Hármaska</t>
  </si>
  <si>
    <t>Ketteske</t>
  </si>
  <si>
    <t>Őszirózsák</t>
  </si>
  <si>
    <t>Bartók Team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</si>
</sst>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</numFmts>
  <fonts count="4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1" fontId="0" fillId="0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8" fillId="0" borderId="13" xfId="0" applyFont="1" applyBorder="1" applyAlignment="1">
      <alignment horizontal="left"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/>
    </xf>
    <xf numFmtId="1" fontId="8" fillId="34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1" fontId="8" fillId="34" borderId="17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9" fillId="33" borderId="20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/>
    </xf>
    <xf numFmtId="1" fontId="9" fillId="33" borderId="22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8" fillId="0" borderId="24" xfId="0" applyFont="1" applyBorder="1" applyAlignment="1">
      <alignment horizontal="left" vertical="center" wrapText="1"/>
    </xf>
    <xf numFmtId="1" fontId="8" fillId="34" borderId="24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/>
    </xf>
    <xf numFmtId="1" fontId="9" fillId="33" borderId="25" xfId="0" applyNumberFormat="1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vertical="center"/>
    </xf>
    <xf numFmtId="0" fontId="8" fillId="7" borderId="13" xfId="0" applyFont="1" applyFill="1" applyBorder="1" applyAlignment="1">
      <alignment horizontal="left" vertical="center" wrapText="1"/>
    </xf>
    <xf numFmtId="1" fontId="8" fillId="7" borderId="13" xfId="0" applyNumberFormat="1" applyFont="1" applyFill="1" applyBorder="1" applyAlignment="1">
      <alignment horizontal="center" vertical="center" wrapText="1"/>
    </xf>
    <xf numFmtId="1" fontId="0" fillId="7" borderId="11" xfId="0" applyNumberFormat="1" applyFont="1" applyFill="1" applyBorder="1" applyAlignment="1">
      <alignment horizontal="center" vertical="center"/>
    </xf>
    <xf numFmtId="1" fontId="0" fillId="7" borderId="14" xfId="0" applyNumberFormat="1" applyFont="1" applyFill="1" applyBorder="1" applyAlignment="1">
      <alignment horizontal="center" vertical="center"/>
    </xf>
    <xf numFmtId="0" fontId="7" fillId="22" borderId="12" xfId="0" applyFont="1" applyFill="1" applyBorder="1" applyAlignment="1">
      <alignment vertical="center"/>
    </xf>
    <xf numFmtId="0" fontId="8" fillId="22" borderId="13" xfId="0" applyFont="1" applyFill="1" applyBorder="1" applyAlignment="1">
      <alignment horizontal="left" vertical="center" wrapText="1"/>
    </xf>
    <xf numFmtId="1" fontId="8" fillId="22" borderId="13" xfId="0" applyNumberFormat="1" applyFont="1" applyFill="1" applyBorder="1" applyAlignment="1">
      <alignment horizontal="center" vertical="center" wrapText="1"/>
    </xf>
    <xf numFmtId="1" fontId="0" fillId="22" borderId="11" xfId="0" applyNumberFormat="1" applyFont="1" applyFill="1" applyBorder="1" applyAlignment="1">
      <alignment horizontal="center" vertical="center"/>
    </xf>
    <xf numFmtId="1" fontId="0" fillId="22" borderId="14" xfId="0" applyNumberFormat="1" applyFont="1" applyFill="1" applyBorder="1" applyAlignment="1">
      <alignment horizontal="center" vertical="center"/>
    </xf>
    <xf numFmtId="0" fontId="7" fillId="22" borderId="26" xfId="0" applyFont="1" applyFill="1" applyBorder="1" applyAlignment="1">
      <alignment vertical="center"/>
    </xf>
    <xf numFmtId="0" fontId="7" fillId="22" borderId="21" xfId="0" applyFont="1" applyFill="1" applyBorder="1" applyAlignment="1">
      <alignment/>
    </xf>
    <xf numFmtId="1" fontId="0" fillId="22" borderId="13" xfId="0" applyNumberFormat="1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 textRotation="90" wrapText="1"/>
    </xf>
    <xf numFmtId="0" fontId="2" fillId="22" borderId="28" xfId="0" applyFont="1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vertical="center"/>
    </xf>
    <xf numFmtId="0" fontId="0" fillId="22" borderId="30" xfId="0" applyFill="1" applyBorder="1" applyAlignment="1">
      <alignment vertical="center"/>
    </xf>
    <xf numFmtId="0" fontId="10" fillId="7" borderId="21" xfId="0" applyFont="1" applyFill="1" applyBorder="1" applyAlignment="1">
      <alignment horizontal="center" vertical="center"/>
    </xf>
    <xf numFmtId="0" fontId="10" fillId="22" borderId="22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/>
    </xf>
    <xf numFmtId="0" fontId="10" fillId="22" borderId="22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/>
    </xf>
    <xf numFmtId="0" fontId="10" fillId="22" borderId="25" xfId="0" applyFont="1" applyFill="1" applyBorder="1" applyAlignment="1">
      <alignment horizontal="center"/>
    </xf>
    <xf numFmtId="2" fontId="10" fillId="7" borderId="21" xfId="0" applyNumberFormat="1" applyFont="1" applyFill="1" applyBorder="1" applyAlignment="1">
      <alignment horizontal="center" vertical="center"/>
    </xf>
    <xf numFmtId="2" fontId="10" fillId="22" borderId="22" xfId="0" applyNumberFormat="1" applyFont="1" applyFill="1" applyBorder="1" applyAlignment="1">
      <alignment horizontal="center" vertical="center"/>
    </xf>
    <xf numFmtId="2" fontId="10" fillId="22" borderId="22" xfId="0" applyNumberFormat="1" applyFont="1" applyFill="1" applyBorder="1" applyAlignment="1">
      <alignment horizontal="center"/>
    </xf>
    <xf numFmtId="0" fontId="11" fillId="0" borderId="31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34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7" fillId="0" borderId="27" xfId="0" applyFont="1" applyBorder="1" applyAlignment="1">
      <alignment horizontal="center" vertical="center" textRotation="90"/>
    </xf>
    <xf numFmtId="0" fontId="7" fillId="0" borderId="34" xfId="0" applyFont="1" applyBorder="1" applyAlignment="1">
      <alignment horizontal="center" vertical="center" textRotation="90" wrapText="1"/>
    </xf>
    <xf numFmtId="0" fontId="8" fillId="0" borderId="34" xfId="0" applyFont="1" applyBorder="1" applyAlignment="1">
      <alignment vertical="center" textRotation="90" wrapText="1"/>
    </xf>
    <xf numFmtId="0" fontId="8" fillId="0" borderId="35" xfId="0" applyFont="1" applyBorder="1" applyAlignment="1">
      <alignment vertical="center" textRotation="90" wrapText="1"/>
    </xf>
    <xf numFmtId="0" fontId="8" fillId="0" borderId="36" xfId="0" applyFont="1" applyBorder="1" applyAlignment="1">
      <alignment vertical="center" textRotation="90" wrapText="1"/>
    </xf>
    <xf numFmtId="0" fontId="7" fillId="0" borderId="37" xfId="0" applyFont="1" applyBorder="1" applyAlignment="1">
      <alignment horizontal="center" vertical="center" textRotation="90"/>
    </xf>
    <xf numFmtId="0" fontId="7" fillId="0" borderId="38" xfId="0" applyFont="1" applyBorder="1" applyAlignment="1">
      <alignment horizontal="center" vertical="center" textRotation="90"/>
    </xf>
    <xf numFmtId="0" fontId="7" fillId="0" borderId="28" xfId="0" applyFont="1" applyBorder="1" applyAlignment="1">
      <alignment horizontal="center" vertical="center" textRotation="90"/>
    </xf>
    <xf numFmtId="0" fontId="8" fillId="0" borderId="18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textRotation="90"/>
    </xf>
    <xf numFmtId="0" fontId="0" fillId="34" borderId="34" xfId="0" applyFont="1" applyFill="1" applyBorder="1" applyAlignment="1">
      <alignment horizontal="center" vertical="center" textRotation="90" wrapText="1"/>
    </xf>
    <xf numFmtId="0" fontId="10" fillId="0" borderId="36" xfId="0" applyFont="1" applyBorder="1" applyAlignment="1">
      <alignment horizontal="center" vertical="center" textRotation="90"/>
    </xf>
    <xf numFmtId="0" fontId="10" fillId="0" borderId="50" xfId="0" applyFont="1" applyBorder="1" applyAlignment="1">
      <alignment horizontal="center" vertical="center" textRotation="90"/>
    </xf>
    <xf numFmtId="0" fontId="10" fillId="33" borderId="37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1" fillId="0" borderId="33" xfId="0" applyFont="1" applyBorder="1" applyAlignment="1">
      <alignment vertical="center" wrapText="1"/>
    </xf>
    <xf numFmtId="0" fontId="2" fillId="0" borderId="33" xfId="0" applyFont="1" applyBorder="1" applyAlignment="1">
      <alignment vertical="center" textRotation="90"/>
    </xf>
    <xf numFmtId="0" fontId="1" fillId="0" borderId="51" xfId="0" applyFont="1" applyBorder="1" applyAlignment="1">
      <alignment vertical="center" wrapText="1"/>
    </xf>
    <xf numFmtId="0" fontId="1" fillId="0" borderId="52" xfId="0" applyFont="1" applyBorder="1" applyAlignment="1">
      <alignment vertical="center" textRotation="90"/>
    </xf>
    <xf numFmtId="0" fontId="1" fillId="0" borderId="53" xfId="0" applyFont="1" applyBorder="1" applyAlignment="1">
      <alignment vertical="center" textRotation="90"/>
    </xf>
    <xf numFmtId="0" fontId="10" fillId="0" borderId="21" xfId="0" applyFont="1" applyFill="1" applyBorder="1" applyAlignment="1">
      <alignment vertical="center"/>
    </xf>
    <xf numFmtId="1" fontId="0" fillId="34" borderId="13" xfId="0" applyNumberFormat="1" applyFont="1" applyFill="1" applyBorder="1" applyAlignment="1">
      <alignment vertical="center" wrapText="1"/>
    </xf>
    <xf numFmtId="0" fontId="0" fillId="34" borderId="54" xfId="0" applyFill="1" applyBorder="1" applyAlignment="1">
      <alignment vertical="center"/>
    </xf>
    <xf numFmtId="1" fontId="0" fillId="0" borderId="55" xfId="0" applyNumberFormat="1" applyFont="1" applyFill="1" applyBorder="1" applyAlignment="1">
      <alignment vertical="center"/>
    </xf>
    <xf numFmtId="1" fontId="0" fillId="2" borderId="55" xfId="0" applyNumberFormat="1" applyFont="1" applyFill="1" applyBorder="1" applyAlignment="1">
      <alignment vertical="center"/>
    </xf>
    <xf numFmtId="1" fontId="9" fillId="0" borderId="56" xfId="0" applyNumberFormat="1" applyFont="1" applyFill="1" applyBorder="1" applyAlignment="1">
      <alignment vertical="center"/>
    </xf>
    <xf numFmtId="0" fontId="10" fillId="0" borderId="21" xfId="0" applyFont="1" applyBorder="1" applyAlignment="1">
      <alignment vertical="center"/>
    </xf>
    <xf numFmtId="1" fontId="0" fillId="34" borderId="54" xfId="0" applyNumberFormat="1" applyFont="1" applyFill="1" applyBorder="1" applyAlignment="1">
      <alignment vertical="center" wrapText="1"/>
    </xf>
    <xf numFmtId="0" fontId="0" fillId="34" borderId="13" xfId="0" applyFill="1" applyBorder="1" applyAlignment="1">
      <alignment vertical="center"/>
    </xf>
    <xf numFmtId="0" fontId="10" fillId="0" borderId="23" xfId="0" applyFont="1" applyBorder="1" applyAlignment="1">
      <alignment vertical="center"/>
    </xf>
    <xf numFmtId="1" fontId="0" fillId="34" borderId="24" xfId="0" applyNumberFormat="1" applyFont="1" applyFill="1" applyBorder="1" applyAlignment="1">
      <alignment vertical="center" wrapText="1"/>
    </xf>
    <xf numFmtId="1" fontId="0" fillId="34" borderId="47" xfId="0" applyNumberFormat="1" applyFont="1" applyFill="1" applyBorder="1" applyAlignment="1">
      <alignment vertical="center" wrapText="1"/>
    </xf>
    <xf numFmtId="1" fontId="0" fillId="0" borderId="57" xfId="0" applyNumberFormat="1" applyFont="1" applyFill="1" applyBorder="1" applyAlignment="1">
      <alignment vertical="center"/>
    </xf>
    <xf numFmtId="1" fontId="0" fillId="2" borderId="57" xfId="0" applyNumberFormat="1" applyFont="1" applyFill="1" applyBorder="1" applyAlignment="1">
      <alignment vertical="center"/>
    </xf>
    <xf numFmtId="1" fontId="9" fillId="0" borderId="58" xfId="0" applyNumberFormat="1" applyFont="1" applyFill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zoomScalePageLayoutView="0" workbookViewId="0" topLeftCell="A1">
      <selection activeCell="Q14" sqref="Q14"/>
    </sheetView>
  </sheetViews>
  <sheetFormatPr defaultColWidth="9.140625" defaultRowHeight="12.75"/>
  <cols>
    <col min="1" max="1" width="3.28125" style="4" customWidth="1"/>
    <col min="2" max="2" width="20.00390625" style="7" customWidth="1"/>
    <col min="3" max="3" width="5.421875" style="7" customWidth="1"/>
    <col min="4" max="4" width="4.28125" style="7" customWidth="1"/>
    <col min="5" max="6" width="5.140625" style="7" customWidth="1"/>
    <col min="7" max="7" width="4.28125" style="7" customWidth="1"/>
    <col min="8" max="8" width="5.00390625" style="5" customWidth="1"/>
    <col min="9" max="9" width="5.00390625" style="7" customWidth="1"/>
    <col min="10" max="10" width="4.8515625" style="5" customWidth="1"/>
    <col min="11" max="11" width="4.7109375" style="5" customWidth="1"/>
    <col min="12" max="12" width="5.7109375" style="5" customWidth="1"/>
    <col min="13" max="13" width="6.57421875" style="5" customWidth="1"/>
    <col min="14" max="14" width="6.00390625" style="5" customWidth="1"/>
    <col min="15" max="17" width="5.7109375" style="5" customWidth="1"/>
    <col min="18" max="18" width="5.57421875" style="5" customWidth="1"/>
    <col min="19" max="19" width="4.140625" style="5" customWidth="1"/>
    <col min="20" max="22" width="5.8515625" style="5" customWidth="1"/>
    <col min="23" max="23" width="4.140625" style="5" customWidth="1"/>
    <col min="24" max="25" width="6.00390625" style="5" customWidth="1"/>
    <col min="26" max="26" width="4.421875" style="5" customWidth="1"/>
    <col min="27" max="28" width="5.8515625" style="5" customWidth="1"/>
    <col min="29" max="29" width="6.140625" style="5" customWidth="1"/>
    <col min="30" max="30" width="4.28125" style="5" customWidth="1"/>
    <col min="31" max="31" width="4.57421875" style="9" customWidth="1"/>
    <col min="32" max="32" width="4.7109375" style="6" customWidth="1"/>
    <col min="33" max="33" width="7.421875" style="6" customWidth="1"/>
    <col min="34" max="34" width="3.7109375" style="0" customWidth="1"/>
    <col min="35" max="35" width="10.28125" style="0" customWidth="1"/>
    <col min="36" max="36" width="10.421875" style="0" customWidth="1"/>
  </cols>
  <sheetData>
    <row r="1" ht="31.5" customHeight="1" thickBot="1">
      <c r="B1" s="8" t="s">
        <v>50</v>
      </c>
    </row>
    <row r="2" spans="1:36" s="1" customFormat="1" ht="113.25" customHeight="1" thickBot="1">
      <c r="A2" s="111" t="s">
        <v>6</v>
      </c>
      <c r="B2" s="112" t="s">
        <v>4</v>
      </c>
      <c r="C2" s="113" t="s">
        <v>0</v>
      </c>
      <c r="D2" s="114" t="s">
        <v>22</v>
      </c>
      <c r="E2" s="113" t="s">
        <v>5</v>
      </c>
      <c r="F2" s="113" t="s">
        <v>12</v>
      </c>
      <c r="G2" s="115" t="s">
        <v>23</v>
      </c>
      <c r="H2" s="113" t="s">
        <v>24</v>
      </c>
      <c r="I2" s="113" t="s">
        <v>25</v>
      </c>
      <c r="J2" s="113" t="s">
        <v>21</v>
      </c>
      <c r="K2" s="113" t="s">
        <v>13</v>
      </c>
      <c r="L2" s="113" t="s">
        <v>18</v>
      </c>
      <c r="M2" s="113" t="s">
        <v>8</v>
      </c>
      <c r="N2" s="113" t="s">
        <v>26</v>
      </c>
      <c r="O2" s="113" t="s">
        <v>14</v>
      </c>
      <c r="P2" s="113" t="s">
        <v>7</v>
      </c>
      <c r="Q2" s="113" t="s">
        <v>27</v>
      </c>
      <c r="R2" s="113" t="s">
        <v>15</v>
      </c>
      <c r="S2" s="115" t="s">
        <v>35</v>
      </c>
      <c r="T2" s="113" t="s">
        <v>20</v>
      </c>
      <c r="U2" s="113" t="s">
        <v>28</v>
      </c>
      <c r="V2" s="113" t="s">
        <v>29</v>
      </c>
      <c r="W2" s="115" t="s">
        <v>30</v>
      </c>
      <c r="X2" s="113" t="s">
        <v>19</v>
      </c>
      <c r="Y2" s="113" t="s">
        <v>31</v>
      </c>
      <c r="Z2" s="115" t="s">
        <v>32</v>
      </c>
      <c r="AA2" s="113" t="s">
        <v>33</v>
      </c>
      <c r="AB2" s="113" t="s">
        <v>34</v>
      </c>
      <c r="AC2" s="113" t="s">
        <v>36</v>
      </c>
      <c r="AD2" s="115" t="s">
        <v>37</v>
      </c>
      <c r="AE2" s="116" t="s">
        <v>1</v>
      </c>
      <c r="AF2" s="117" t="s">
        <v>2</v>
      </c>
      <c r="AG2" s="118" t="s">
        <v>3</v>
      </c>
      <c r="AI2" s="50" t="s">
        <v>51</v>
      </c>
      <c r="AJ2" s="51" t="s">
        <v>52</v>
      </c>
    </row>
    <row r="3" spans="1:36" s="3" customFormat="1" ht="18" customHeight="1">
      <c r="A3" s="24">
        <v>1</v>
      </c>
      <c r="B3" s="25" t="s">
        <v>10</v>
      </c>
      <c r="C3" s="26"/>
      <c r="D3" s="26">
        <v>2</v>
      </c>
      <c r="E3" s="26"/>
      <c r="F3" s="26"/>
      <c r="G3" s="26">
        <v>13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>
        <v>20</v>
      </c>
      <c r="X3" s="26"/>
      <c r="Y3" s="26"/>
      <c r="Z3" s="26">
        <v>15</v>
      </c>
      <c r="AA3" s="26"/>
      <c r="AB3" s="26"/>
      <c r="AC3" s="26"/>
      <c r="AD3" s="26">
        <v>20</v>
      </c>
      <c r="AE3" s="27">
        <v>12</v>
      </c>
      <c r="AF3" s="28">
        <f aca="true" t="shared" si="0" ref="AF3:AF16">SUM(C3:AD3)</f>
        <v>70</v>
      </c>
      <c r="AG3" s="29">
        <f aca="true" t="shared" si="1" ref="AG3:AG19">SUM(AE3:AF3)</f>
        <v>82</v>
      </c>
      <c r="AI3" s="52"/>
      <c r="AJ3" s="53"/>
    </row>
    <row r="4" spans="1:36" s="2" customFormat="1" ht="18" customHeight="1">
      <c r="A4" s="37">
        <v>2</v>
      </c>
      <c r="B4" s="38" t="s">
        <v>9</v>
      </c>
      <c r="C4" s="39"/>
      <c r="D4" s="39">
        <v>2</v>
      </c>
      <c r="E4" s="39"/>
      <c r="F4" s="39"/>
      <c r="G4" s="39"/>
      <c r="H4" s="39"/>
      <c r="I4" s="39"/>
      <c r="J4" s="39"/>
      <c r="K4" s="39"/>
      <c r="L4" s="39"/>
      <c r="M4" s="39"/>
      <c r="N4" s="39">
        <v>60</v>
      </c>
      <c r="O4" s="39"/>
      <c r="P4" s="39"/>
      <c r="Q4" s="39"/>
      <c r="R4" s="39"/>
      <c r="S4" s="39"/>
      <c r="T4" s="39">
        <v>60</v>
      </c>
      <c r="U4" s="39"/>
      <c r="V4" s="39"/>
      <c r="W4" s="39"/>
      <c r="X4" s="39"/>
      <c r="Y4" s="39"/>
      <c r="Z4" s="39"/>
      <c r="AA4" s="39"/>
      <c r="AB4" s="39"/>
      <c r="AC4" s="39"/>
      <c r="AD4" s="39"/>
      <c r="AE4" s="40">
        <v>32</v>
      </c>
      <c r="AF4" s="41">
        <f t="shared" si="0"/>
        <v>122</v>
      </c>
      <c r="AG4" s="15">
        <f t="shared" si="1"/>
        <v>154</v>
      </c>
      <c r="AH4" s="3"/>
      <c r="AI4" s="54">
        <v>100.35</v>
      </c>
      <c r="AJ4" s="55"/>
    </row>
    <row r="5" spans="1:36" s="2" customFormat="1" ht="18" customHeight="1">
      <c r="A5" s="42">
        <v>3</v>
      </c>
      <c r="B5" s="43" t="s">
        <v>38</v>
      </c>
      <c r="C5" s="44"/>
      <c r="D5" s="44">
        <v>12</v>
      </c>
      <c r="E5" s="44"/>
      <c r="F5" s="44"/>
      <c r="G5" s="44">
        <v>28</v>
      </c>
      <c r="H5" s="44"/>
      <c r="I5" s="44"/>
      <c r="J5" s="44">
        <v>60</v>
      </c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>
        <v>10</v>
      </c>
      <c r="X5" s="44"/>
      <c r="Y5" s="44"/>
      <c r="Z5" s="44">
        <v>5</v>
      </c>
      <c r="AA5" s="44"/>
      <c r="AB5" s="44"/>
      <c r="AC5" s="44"/>
      <c r="AD5" s="44">
        <v>20</v>
      </c>
      <c r="AE5" s="45">
        <v>32</v>
      </c>
      <c r="AF5" s="46">
        <f t="shared" si="0"/>
        <v>135</v>
      </c>
      <c r="AG5" s="15">
        <f t="shared" si="1"/>
        <v>167</v>
      </c>
      <c r="AH5" s="3"/>
      <c r="AI5" s="54"/>
      <c r="AJ5" s="55">
        <v>101.75</v>
      </c>
    </row>
    <row r="6" spans="1:36" s="3" customFormat="1" ht="18" customHeight="1">
      <c r="A6" s="37">
        <v>4</v>
      </c>
      <c r="B6" s="38" t="s">
        <v>16</v>
      </c>
      <c r="C6" s="39"/>
      <c r="D6" s="39">
        <v>2</v>
      </c>
      <c r="E6" s="39"/>
      <c r="F6" s="39"/>
      <c r="G6" s="39">
        <v>10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>
        <v>60</v>
      </c>
      <c r="U6" s="39"/>
      <c r="V6" s="39"/>
      <c r="W6" s="39"/>
      <c r="X6" s="39">
        <v>60</v>
      </c>
      <c r="Y6" s="39"/>
      <c r="Z6" s="39">
        <v>25</v>
      </c>
      <c r="AA6" s="39"/>
      <c r="AB6" s="39"/>
      <c r="AC6" s="39"/>
      <c r="AD6" s="39">
        <v>20</v>
      </c>
      <c r="AE6" s="40"/>
      <c r="AF6" s="41">
        <f t="shared" si="0"/>
        <v>177</v>
      </c>
      <c r="AG6" s="15">
        <f t="shared" si="1"/>
        <v>177</v>
      </c>
      <c r="AI6" s="60">
        <v>99</v>
      </c>
      <c r="AJ6" s="55"/>
    </row>
    <row r="7" spans="1:36" s="3" customFormat="1" ht="18" customHeight="1">
      <c r="A7" s="42">
        <v>5</v>
      </c>
      <c r="B7" s="43" t="s">
        <v>17</v>
      </c>
      <c r="C7" s="44"/>
      <c r="D7" s="44">
        <v>5</v>
      </c>
      <c r="E7" s="44"/>
      <c r="F7" s="44">
        <v>60</v>
      </c>
      <c r="G7" s="44">
        <v>13</v>
      </c>
      <c r="H7" s="44"/>
      <c r="I7" s="44"/>
      <c r="J7" s="44"/>
      <c r="K7" s="44"/>
      <c r="L7" s="44"/>
      <c r="M7" s="44"/>
      <c r="N7" s="44">
        <v>60</v>
      </c>
      <c r="O7" s="44"/>
      <c r="P7" s="44"/>
      <c r="Q7" s="44"/>
      <c r="R7" s="44"/>
      <c r="S7" s="44"/>
      <c r="T7" s="44">
        <v>60</v>
      </c>
      <c r="U7" s="44"/>
      <c r="V7" s="44"/>
      <c r="W7" s="44"/>
      <c r="X7" s="44"/>
      <c r="Y7" s="44"/>
      <c r="Z7" s="44"/>
      <c r="AA7" s="44"/>
      <c r="AB7" s="44"/>
      <c r="AC7" s="44"/>
      <c r="AD7" s="44"/>
      <c r="AE7" s="45">
        <v>104</v>
      </c>
      <c r="AF7" s="46">
        <f t="shared" si="0"/>
        <v>198</v>
      </c>
      <c r="AG7" s="15">
        <f t="shared" si="1"/>
        <v>302</v>
      </c>
      <c r="AI7" s="54"/>
      <c r="AJ7" s="61">
        <v>100.4</v>
      </c>
    </row>
    <row r="8" spans="1:37" s="2" customFormat="1" ht="18" customHeight="1">
      <c r="A8" s="12">
        <v>6</v>
      </c>
      <c r="B8" s="13" t="s">
        <v>39</v>
      </c>
      <c r="C8" s="19"/>
      <c r="D8" s="19">
        <v>17</v>
      </c>
      <c r="E8" s="19"/>
      <c r="F8" s="19">
        <v>60</v>
      </c>
      <c r="G8" s="19">
        <v>7</v>
      </c>
      <c r="H8" s="19"/>
      <c r="I8" s="19"/>
      <c r="J8" s="19"/>
      <c r="K8" s="19"/>
      <c r="L8" s="19"/>
      <c r="M8" s="19"/>
      <c r="N8" s="19">
        <v>60</v>
      </c>
      <c r="O8" s="19"/>
      <c r="P8" s="19"/>
      <c r="Q8" s="19"/>
      <c r="R8" s="19"/>
      <c r="S8" s="19"/>
      <c r="T8" s="19">
        <v>60</v>
      </c>
      <c r="U8" s="19"/>
      <c r="V8" s="19"/>
      <c r="W8" s="19"/>
      <c r="X8" s="19">
        <v>60</v>
      </c>
      <c r="Y8" s="19"/>
      <c r="Z8" s="19">
        <v>20</v>
      </c>
      <c r="AA8" s="19"/>
      <c r="AB8" s="19"/>
      <c r="AC8" s="19">
        <v>60</v>
      </c>
      <c r="AD8" s="19"/>
      <c r="AE8" s="11">
        <v>34</v>
      </c>
      <c r="AF8" s="14">
        <f t="shared" si="0"/>
        <v>344</v>
      </c>
      <c r="AG8" s="15">
        <f t="shared" si="1"/>
        <v>378</v>
      </c>
      <c r="AH8" s="3"/>
      <c r="AI8" s="54"/>
      <c r="AJ8" s="55"/>
      <c r="AK8" s="17"/>
    </row>
    <row r="9" spans="1:36" s="2" customFormat="1" ht="18" customHeight="1">
      <c r="A9" s="10">
        <v>7</v>
      </c>
      <c r="B9" s="16" t="s">
        <v>42</v>
      </c>
      <c r="C9" s="19"/>
      <c r="D9" s="19">
        <v>60</v>
      </c>
      <c r="E9" s="19"/>
      <c r="F9" s="19">
        <v>60</v>
      </c>
      <c r="G9" s="19">
        <v>1</v>
      </c>
      <c r="H9" s="19"/>
      <c r="I9" s="19"/>
      <c r="J9" s="19"/>
      <c r="K9" s="19"/>
      <c r="L9" s="19"/>
      <c r="M9" s="19"/>
      <c r="N9" s="19">
        <v>100</v>
      </c>
      <c r="O9" s="19"/>
      <c r="P9" s="19"/>
      <c r="Q9" s="19"/>
      <c r="R9" s="19"/>
      <c r="S9" s="19"/>
      <c r="T9" s="19">
        <v>100</v>
      </c>
      <c r="U9" s="19"/>
      <c r="V9" s="19">
        <v>100</v>
      </c>
      <c r="W9" s="19"/>
      <c r="X9" s="19"/>
      <c r="Y9" s="19"/>
      <c r="Z9" s="19">
        <v>60</v>
      </c>
      <c r="AA9" s="19"/>
      <c r="AB9" s="19"/>
      <c r="AC9" s="19"/>
      <c r="AD9" s="19">
        <v>80</v>
      </c>
      <c r="AE9" s="11"/>
      <c r="AF9" s="14">
        <f t="shared" si="0"/>
        <v>561</v>
      </c>
      <c r="AG9" s="15">
        <f t="shared" si="1"/>
        <v>561</v>
      </c>
      <c r="AH9" s="3"/>
      <c r="AI9" s="54"/>
      <c r="AJ9" s="55"/>
    </row>
    <row r="10" spans="1:36" s="2" customFormat="1" ht="18" customHeight="1">
      <c r="A10" s="42">
        <v>8</v>
      </c>
      <c r="B10" s="43" t="s">
        <v>11</v>
      </c>
      <c r="C10" s="44"/>
      <c r="D10" s="44">
        <v>17</v>
      </c>
      <c r="E10" s="44"/>
      <c r="F10" s="44"/>
      <c r="G10" s="44"/>
      <c r="H10" s="44"/>
      <c r="I10" s="44">
        <v>60</v>
      </c>
      <c r="J10" s="44">
        <v>60</v>
      </c>
      <c r="K10" s="44"/>
      <c r="L10" s="44"/>
      <c r="M10" s="44"/>
      <c r="N10" s="44">
        <v>60</v>
      </c>
      <c r="O10" s="44">
        <v>60</v>
      </c>
      <c r="P10" s="44"/>
      <c r="Q10" s="44"/>
      <c r="R10" s="44"/>
      <c r="S10" s="44"/>
      <c r="T10" s="44">
        <v>60</v>
      </c>
      <c r="U10" s="44"/>
      <c r="V10" s="44"/>
      <c r="W10" s="44">
        <v>60</v>
      </c>
      <c r="X10" s="44">
        <v>100</v>
      </c>
      <c r="Y10" s="44"/>
      <c r="Z10" s="44">
        <v>10</v>
      </c>
      <c r="AA10" s="44"/>
      <c r="AB10" s="44"/>
      <c r="AC10" s="44"/>
      <c r="AD10" s="44">
        <v>60</v>
      </c>
      <c r="AE10" s="45">
        <v>72</v>
      </c>
      <c r="AF10" s="46">
        <f t="shared" si="0"/>
        <v>547</v>
      </c>
      <c r="AG10" s="15">
        <f t="shared" si="1"/>
        <v>619</v>
      </c>
      <c r="AH10" s="3"/>
      <c r="AI10" s="54"/>
      <c r="AJ10" s="55">
        <v>99.05</v>
      </c>
    </row>
    <row r="11" spans="1:36" ht="18" customHeight="1">
      <c r="A11" s="47">
        <v>9</v>
      </c>
      <c r="B11" s="43" t="s">
        <v>41</v>
      </c>
      <c r="C11" s="44"/>
      <c r="D11" s="44">
        <v>10</v>
      </c>
      <c r="E11" s="44"/>
      <c r="F11" s="44"/>
      <c r="G11" s="44">
        <v>16</v>
      </c>
      <c r="H11" s="44">
        <v>60</v>
      </c>
      <c r="I11" s="44">
        <v>60</v>
      </c>
      <c r="J11" s="44"/>
      <c r="K11" s="44"/>
      <c r="L11" s="44"/>
      <c r="M11" s="44"/>
      <c r="N11" s="44">
        <v>60</v>
      </c>
      <c r="O11" s="44">
        <v>60</v>
      </c>
      <c r="P11" s="44"/>
      <c r="Q11" s="44"/>
      <c r="R11" s="44"/>
      <c r="S11" s="44"/>
      <c r="T11" s="44">
        <v>60</v>
      </c>
      <c r="U11" s="44"/>
      <c r="V11" s="44"/>
      <c r="W11" s="44">
        <v>60</v>
      </c>
      <c r="X11" s="44">
        <v>100</v>
      </c>
      <c r="Y11" s="44"/>
      <c r="Z11" s="44"/>
      <c r="AA11" s="44"/>
      <c r="AB11" s="44"/>
      <c r="AC11" s="44"/>
      <c r="AD11" s="44">
        <v>60</v>
      </c>
      <c r="AE11" s="45">
        <v>74</v>
      </c>
      <c r="AF11" s="46">
        <f t="shared" si="0"/>
        <v>546</v>
      </c>
      <c r="AG11" s="15">
        <f t="shared" si="1"/>
        <v>620</v>
      </c>
      <c r="AH11" s="3"/>
      <c r="AI11" s="56"/>
      <c r="AJ11" s="62">
        <v>97.7</v>
      </c>
    </row>
    <row r="12" spans="1:36" s="2" customFormat="1" ht="18" customHeight="1">
      <c r="A12" s="42">
        <v>10</v>
      </c>
      <c r="B12" s="43" t="s">
        <v>40</v>
      </c>
      <c r="C12" s="44"/>
      <c r="D12" s="44">
        <v>19</v>
      </c>
      <c r="E12" s="44"/>
      <c r="F12" s="44"/>
      <c r="G12" s="44">
        <v>16</v>
      </c>
      <c r="H12" s="44">
        <v>60</v>
      </c>
      <c r="I12" s="44">
        <v>60</v>
      </c>
      <c r="J12" s="44"/>
      <c r="K12" s="44"/>
      <c r="L12" s="44"/>
      <c r="M12" s="44"/>
      <c r="N12" s="44">
        <v>60</v>
      </c>
      <c r="O12" s="44">
        <v>60</v>
      </c>
      <c r="P12" s="44"/>
      <c r="Q12" s="44"/>
      <c r="R12" s="44"/>
      <c r="S12" s="44"/>
      <c r="T12" s="44">
        <v>60</v>
      </c>
      <c r="U12" s="44"/>
      <c r="V12" s="44"/>
      <c r="W12" s="44">
        <v>60</v>
      </c>
      <c r="X12" s="44">
        <v>100</v>
      </c>
      <c r="Y12" s="44"/>
      <c r="Z12" s="44">
        <v>10</v>
      </c>
      <c r="AA12" s="44"/>
      <c r="AB12" s="44"/>
      <c r="AC12" s="44"/>
      <c r="AD12" s="44">
        <v>60</v>
      </c>
      <c r="AE12" s="45">
        <v>78</v>
      </c>
      <c r="AF12" s="46">
        <f t="shared" si="0"/>
        <v>565</v>
      </c>
      <c r="AG12" s="15">
        <f t="shared" si="1"/>
        <v>643</v>
      </c>
      <c r="AH12" s="3"/>
      <c r="AI12" s="54"/>
      <c r="AJ12" s="55">
        <v>96.35</v>
      </c>
    </row>
    <row r="13" spans="1:36" ht="18" customHeight="1">
      <c r="A13" s="48">
        <v>11</v>
      </c>
      <c r="B13" s="43" t="s">
        <v>44</v>
      </c>
      <c r="C13" s="44">
        <v>60</v>
      </c>
      <c r="D13" s="44">
        <v>10</v>
      </c>
      <c r="E13" s="44"/>
      <c r="F13" s="44">
        <v>60</v>
      </c>
      <c r="G13" s="44">
        <v>4</v>
      </c>
      <c r="H13" s="44"/>
      <c r="I13" s="44">
        <v>60</v>
      </c>
      <c r="J13" s="44"/>
      <c r="K13" s="44"/>
      <c r="L13" s="44"/>
      <c r="M13" s="44">
        <v>60</v>
      </c>
      <c r="N13" s="44">
        <v>100</v>
      </c>
      <c r="O13" s="44"/>
      <c r="P13" s="44"/>
      <c r="Q13" s="44"/>
      <c r="R13" s="44"/>
      <c r="S13" s="44"/>
      <c r="T13" s="44">
        <v>60</v>
      </c>
      <c r="U13" s="44"/>
      <c r="V13" s="44"/>
      <c r="W13" s="44">
        <v>60</v>
      </c>
      <c r="X13" s="44"/>
      <c r="Y13" s="44">
        <v>60</v>
      </c>
      <c r="Z13" s="44"/>
      <c r="AA13" s="44"/>
      <c r="AB13" s="44"/>
      <c r="AC13" s="44"/>
      <c r="AD13" s="44">
        <v>60</v>
      </c>
      <c r="AE13" s="49">
        <v>74</v>
      </c>
      <c r="AF13" s="49">
        <f t="shared" si="0"/>
        <v>594</v>
      </c>
      <c r="AG13" s="31">
        <f t="shared" si="1"/>
        <v>668</v>
      </c>
      <c r="AI13" s="56"/>
      <c r="AJ13" s="62">
        <v>95</v>
      </c>
    </row>
    <row r="14" spans="1:36" s="2" customFormat="1" ht="18" customHeight="1">
      <c r="A14" s="30">
        <v>12</v>
      </c>
      <c r="B14" s="13" t="s">
        <v>43</v>
      </c>
      <c r="C14" s="19"/>
      <c r="D14" s="19">
        <v>2</v>
      </c>
      <c r="E14" s="19"/>
      <c r="F14" s="19">
        <v>60</v>
      </c>
      <c r="G14" s="19">
        <v>22</v>
      </c>
      <c r="H14" s="19"/>
      <c r="I14" s="19">
        <v>60</v>
      </c>
      <c r="J14" s="19">
        <v>60</v>
      </c>
      <c r="K14" s="19"/>
      <c r="L14" s="19"/>
      <c r="M14" s="19">
        <v>60</v>
      </c>
      <c r="N14" s="19">
        <v>100</v>
      </c>
      <c r="O14" s="19"/>
      <c r="P14" s="19"/>
      <c r="Q14" s="19"/>
      <c r="R14" s="19">
        <v>60</v>
      </c>
      <c r="S14" s="19"/>
      <c r="T14" s="19"/>
      <c r="U14" s="19"/>
      <c r="V14" s="19"/>
      <c r="W14" s="19">
        <v>60</v>
      </c>
      <c r="X14" s="19"/>
      <c r="Y14" s="19"/>
      <c r="Z14" s="19">
        <v>100</v>
      </c>
      <c r="AA14" s="19"/>
      <c r="AB14" s="19"/>
      <c r="AC14" s="19"/>
      <c r="AD14" s="19">
        <v>60</v>
      </c>
      <c r="AE14" s="20">
        <v>128</v>
      </c>
      <c r="AF14" s="20">
        <f t="shared" si="0"/>
        <v>644</v>
      </c>
      <c r="AG14" s="31">
        <f t="shared" si="1"/>
        <v>772</v>
      </c>
      <c r="AH14" s="3"/>
      <c r="AI14" s="54"/>
      <c r="AJ14" s="55"/>
    </row>
    <row r="15" spans="1:36" ht="18" customHeight="1">
      <c r="A15" s="30">
        <v>13</v>
      </c>
      <c r="B15" s="13" t="s">
        <v>45</v>
      </c>
      <c r="C15" s="19">
        <v>60</v>
      </c>
      <c r="D15" s="19">
        <v>60</v>
      </c>
      <c r="E15" s="19"/>
      <c r="F15" s="19"/>
      <c r="G15" s="19">
        <v>100</v>
      </c>
      <c r="H15" s="19"/>
      <c r="I15" s="19">
        <v>60</v>
      </c>
      <c r="J15" s="19">
        <v>100</v>
      </c>
      <c r="K15" s="19"/>
      <c r="L15" s="19"/>
      <c r="M15" s="19">
        <v>100</v>
      </c>
      <c r="N15" s="19"/>
      <c r="O15" s="19"/>
      <c r="P15" s="19"/>
      <c r="Q15" s="19"/>
      <c r="R15" s="19">
        <v>100</v>
      </c>
      <c r="S15" s="19"/>
      <c r="T15" s="19">
        <v>60</v>
      </c>
      <c r="U15" s="19"/>
      <c r="V15" s="19"/>
      <c r="W15" s="19">
        <v>20</v>
      </c>
      <c r="X15" s="19"/>
      <c r="Y15" s="19"/>
      <c r="Z15" s="19">
        <v>60</v>
      </c>
      <c r="AA15" s="19"/>
      <c r="AB15" s="19"/>
      <c r="AC15" s="19"/>
      <c r="AD15" s="19">
        <v>100</v>
      </c>
      <c r="AE15" s="20">
        <v>104</v>
      </c>
      <c r="AF15" s="20">
        <f t="shared" si="0"/>
        <v>820</v>
      </c>
      <c r="AG15" s="31">
        <f t="shared" si="1"/>
        <v>924</v>
      </c>
      <c r="AI15" s="56"/>
      <c r="AJ15" s="57"/>
    </row>
    <row r="16" spans="1:36" ht="18" customHeight="1">
      <c r="A16" s="30">
        <v>14</v>
      </c>
      <c r="B16" s="13" t="s">
        <v>46</v>
      </c>
      <c r="C16" s="19">
        <v>100</v>
      </c>
      <c r="D16" s="19">
        <v>15</v>
      </c>
      <c r="E16" s="19"/>
      <c r="F16" s="19">
        <v>60</v>
      </c>
      <c r="G16" s="19">
        <v>4</v>
      </c>
      <c r="H16" s="19"/>
      <c r="I16" s="19">
        <v>60</v>
      </c>
      <c r="J16" s="19"/>
      <c r="K16" s="19"/>
      <c r="L16" s="19"/>
      <c r="M16" s="19">
        <v>60</v>
      </c>
      <c r="N16" s="19">
        <v>100</v>
      </c>
      <c r="O16" s="19"/>
      <c r="P16" s="19"/>
      <c r="Q16" s="19"/>
      <c r="R16" s="19"/>
      <c r="S16" s="19"/>
      <c r="T16" s="19">
        <v>100</v>
      </c>
      <c r="U16" s="19"/>
      <c r="V16" s="19"/>
      <c r="W16" s="19">
        <v>60</v>
      </c>
      <c r="X16" s="19"/>
      <c r="Y16" s="19"/>
      <c r="Z16" s="19">
        <v>100</v>
      </c>
      <c r="AA16" s="19">
        <v>100</v>
      </c>
      <c r="AB16" s="19">
        <v>100</v>
      </c>
      <c r="AC16" s="19">
        <v>100</v>
      </c>
      <c r="AD16" s="19">
        <v>20</v>
      </c>
      <c r="AE16" s="20">
        <v>52</v>
      </c>
      <c r="AF16" s="20">
        <f t="shared" si="0"/>
        <v>979</v>
      </c>
      <c r="AG16" s="31">
        <f t="shared" si="1"/>
        <v>1031</v>
      </c>
      <c r="AI16" s="56"/>
      <c r="AJ16" s="57"/>
    </row>
    <row r="17" spans="1:36" ht="18" customHeight="1">
      <c r="A17" s="30">
        <v>15</v>
      </c>
      <c r="B17" s="13" t="s">
        <v>49</v>
      </c>
      <c r="C17" s="19"/>
      <c r="D17" s="19">
        <v>17</v>
      </c>
      <c r="E17" s="19">
        <v>60</v>
      </c>
      <c r="F17" s="19">
        <v>60</v>
      </c>
      <c r="G17" s="19">
        <v>4</v>
      </c>
      <c r="H17" s="19"/>
      <c r="I17" s="19">
        <v>60</v>
      </c>
      <c r="J17" s="19"/>
      <c r="K17" s="19">
        <v>60</v>
      </c>
      <c r="L17" s="19"/>
      <c r="M17" s="19">
        <v>60</v>
      </c>
      <c r="N17" s="19">
        <v>60</v>
      </c>
      <c r="O17" s="19">
        <v>60</v>
      </c>
      <c r="P17" s="19">
        <v>60</v>
      </c>
      <c r="Q17" s="19"/>
      <c r="R17" s="19"/>
      <c r="S17" s="19"/>
      <c r="T17" s="19"/>
      <c r="U17" s="19"/>
      <c r="V17" s="19"/>
      <c r="W17" s="19">
        <v>60</v>
      </c>
      <c r="X17" s="19">
        <v>100</v>
      </c>
      <c r="Y17" s="19"/>
      <c r="Z17" s="19">
        <v>60</v>
      </c>
      <c r="AA17" s="19">
        <v>60</v>
      </c>
      <c r="AB17" s="19"/>
      <c r="AC17" s="19">
        <v>100</v>
      </c>
      <c r="AD17" s="19">
        <v>60</v>
      </c>
      <c r="AE17" s="20">
        <v>192</v>
      </c>
      <c r="AF17" s="20">
        <f>SUM(C17:AE17)</f>
        <v>1133</v>
      </c>
      <c r="AG17" s="31">
        <f t="shared" si="1"/>
        <v>1325</v>
      </c>
      <c r="AI17" s="56"/>
      <c r="AJ17" s="57"/>
    </row>
    <row r="18" spans="1:36" ht="18" customHeight="1">
      <c r="A18" s="30">
        <v>16</v>
      </c>
      <c r="B18" s="13" t="s">
        <v>48</v>
      </c>
      <c r="C18" s="19">
        <v>100</v>
      </c>
      <c r="D18" s="19">
        <v>50</v>
      </c>
      <c r="E18" s="19"/>
      <c r="F18" s="19">
        <v>100</v>
      </c>
      <c r="G18" s="19">
        <v>60</v>
      </c>
      <c r="H18" s="19"/>
      <c r="I18" s="19">
        <v>100</v>
      </c>
      <c r="J18" s="19">
        <v>100</v>
      </c>
      <c r="K18" s="19">
        <v>100</v>
      </c>
      <c r="L18" s="19">
        <v>100</v>
      </c>
      <c r="M18" s="19">
        <v>100</v>
      </c>
      <c r="N18" s="19"/>
      <c r="O18" s="19">
        <v>100</v>
      </c>
      <c r="P18" s="19">
        <v>100</v>
      </c>
      <c r="Q18" s="19">
        <v>100</v>
      </c>
      <c r="R18" s="19">
        <v>100</v>
      </c>
      <c r="S18" s="19"/>
      <c r="T18" s="19"/>
      <c r="U18" s="19"/>
      <c r="V18" s="19"/>
      <c r="W18" s="19">
        <v>20</v>
      </c>
      <c r="X18" s="19"/>
      <c r="Y18" s="19">
        <v>100</v>
      </c>
      <c r="Z18" s="19">
        <v>10</v>
      </c>
      <c r="AA18" s="19"/>
      <c r="AB18" s="19"/>
      <c r="AC18" s="19">
        <v>60</v>
      </c>
      <c r="AD18" s="19">
        <v>100</v>
      </c>
      <c r="AE18" s="20">
        <v>50</v>
      </c>
      <c r="AF18" s="20">
        <f>SUM(C18:AD18)</f>
        <v>1500</v>
      </c>
      <c r="AG18" s="31">
        <f t="shared" si="1"/>
        <v>1550</v>
      </c>
      <c r="AI18" s="56"/>
      <c r="AJ18" s="57"/>
    </row>
    <row r="19" spans="1:36" ht="18" customHeight="1" thickBot="1">
      <c r="A19" s="32">
        <v>17</v>
      </c>
      <c r="B19" s="33" t="s">
        <v>47</v>
      </c>
      <c r="C19" s="34"/>
      <c r="D19" s="34">
        <v>60</v>
      </c>
      <c r="E19" s="34"/>
      <c r="F19" s="34">
        <v>60</v>
      </c>
      <c r="G19" s="34">
        <v>13</v>
      </c>
      <c r="H19" s="34"/>
      <c r="I19" s="34"/>
      <c r="J19" s="34">
        <v>60</v>
      </c>
      <c r="K19" s="34">
        <v>60</v>
      </c>
      <c r="L19" s="34"/>
      <c r="M19" s="34">
        <v>60</v>
      </c>
      <c r="N19" s="34">
        <v>100</v>
      </c>
      <c r="O19" s="34"/>
      <c r="P19" s="34">
        <v>60</v>
      </c>
      <c r="Q19" s="34"/>
      <c r="R19" s="34"/>
      <c r="S19" s="34"/>
      <c r="T19" s="34">
        <v>100</v>
      </c>
      <c r="U19" s="34">
        <v>100</v>
      </c>
      <c r="V19" s="34">
        <v>100</v>
      </c>
      <c r="W19" s="34">
        <v>60</v>
      </c>
      <c r="X19" s="34">
        <v>100</v>
      </c>
      <c r="Y19" s="34">
        <v>100</v>
      </c>
      <c r="Z19" s="34">
        <v>100</v>
      </c>
      <c r="AA19" s="34">
        <v>100</v>
      </c>
      <c r="AB19" s="34">
        <v>100</v>
      </c>
      <c r="AC19" s="34">
        <v>100</v>
      </c>
      <c r="AD19" s="34">
        <v>100</v>
      </c>
      <c r="AE19" s="35">
        <v>54</v>
      </c>
      <c r="AF19" s="35">
        <f>SUM(C19:AD19)</f>
        <v>1533</v>
      </c>
      <c r="AG19" s="36">
        <f t="shared" si="1"/>
        <v>1587</v>
      </c>
      <c r="AI19" s="58"/>
      <c r="AJ19" s="59"/>
    </row>
    <row r="20" spans="1:35" ht="18" customHeight="1">
      <c r="A20" s="18"/>
      <c r="B20" s="22"/>
      <c r="C20" s="22"/>
      <c r="D20" s="22"/>
      <c r="E20" s="22"/>
      <c r="F20" s="22"/>
      <c r="G20" s="22"/>
      <c r="H20" s="23"/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F20" s="9"/>
      <c r="AG20" s="9"/>
      <c r="AH20" s="21"/>
      <c r="AI20" s="21"/>
    </row>
    <row r="21" spans="1:35" ht="18" customHeight="1">
      <c r="A21" s="18"/>
      <c r="B21" s="22"/>
      <c r="C21" s="22"/>
      <c r="D21" s="22"/>
      <c r="E21" s="22"/>
      <c r="F21" s="22"/>
      <c r="G21" s="22"/>
      <c r="H21" s="23"/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F21" s="9"/>
      <c r="AG21" s="9"/>
      <c r="AH21" s="21"/>
      <c r="AI21" s="21"/>
    </row>
  </sheetData>
  <sheetProtection/>
  <printOptions/>
  <pageMargins left="0.25" right="0.25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2" max="2" width="20.57421875" style="0" customWidth="1"/>
    <col min="3" max="3" width="5.140625" style="0" customWidth="1"/>
    <col min="4" max="4" width="4.8515625" style="0" customWidth="1"/>
    <col min="5" max="5" width="5.7109375" style="0" customWidth="1"/>
    <col min="6" max="6" width="6.140625" style="0" customWidth="1"/>
    <col min="7" max="7" width="5.28125" style="0" customWidth="1"/>
    <col min="8" max="9" width="5.57421875" style="0" customWidth="1"/>
    <col min="10" max="10" width="5.28125" style="0" customWidth="1"/>
    <col min="11" max="11" width="6.28125" style="0" customWidth="1"/>
    <col min="12" max="12" width="5.8515625" style="0" customWidth="1"/>
    <col min="13" max="13" width="5.140625" style="0" customWidth="1"/>
    <col min="14" max="14" width="4.8515625" style="0" customWidth="1"/>
    <col min="15" max="15" width="5.28125" style="0" customWidth="1"/>
    <col min="16" max="16" width="4.8515625" style="0" customWidth="1"/>
    <col min="17" max="17" width="5.7109375" style="0" customWidth="1"/>
    <col min="18" max="18" width="5.421875" style="0" customWidth="1"/>
    <col min="19" max="20" width="5.00390625" style="0" customWidth="1"/>
    <col min="21" max="21" width="5.8515625" style="0" customWidth="1"/>
    <col min="22" max="22" width="7.00390625" style="0" customWidth="1"/>
    <col min="23" max="23" width="5.8515625" style="0" customWidth="1"/>
  </cols>
  <sheetData>
    <row r="1" spans="1:25" ht="30.75" thickBot="1">
      <c r="A1" s="4"/>
      <c r="B1" s="8" t="s">
        <v>50</v>
      </c>
      <c r="C1" s="7"/>
      <c r="D1" s="7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9"/>
      <c r="W1" s="6"/>
      <c r="X1" s="6"/>
      <c r="Y1" s="126"/>
    </row>
    <row r="2" spans="1:25" ht="81" customHeight="1">
      <c r="A2" s="63" t="s">
        <v>53</v>
      </c>
      <c r="B2" s="64" t="s">
        <v>4</v>
      </c>
      <c r="C2" s="132" t="s">
        <v>0</v>
      </c>
      <c r="D2" s="132" t="s">
        <v>54</v>
      </c>
      <c r="E2" s="70" t="s">
        <v>127</v>
      </c>
      <c r="F2" s="132" t="s">
        <v>12</v>
      </c>
      <c r="G2" s="132" t="s">
        <v>55</v>
      </c>
      <c r="H2" s="132" t="s">
        <v>24</v>
      </c>
      <c r="I2" s="132" t="s">
        <v>25</v>
      </c>
      <c r="J2" s="65" t="s">
        <v>128</v>
      </c>
      <c r="K2" s="132" t="s">
        <v>21</v>
      </c>
      <c r="L2" s="132" t="s">
        <v>129</v>
      </c>
      <c r="M2" s="133" t="s">
        <v>130</v>
      </c>
      <c r="N2" s="132" t="s">
        <v>131</v>
      </c>
      <c r="O2" s="132" t="s">
        <v>56</v>
      </c>
      <c r="P2" s="132" t="s">
        <v>57</v>
      </c>
      <c r="Q2" s="132" t="s">
        <v>7</v>
      </c>
      <c r="R2" s="133" t="s">
        <v>58</v>
      </c>
      <c r="S2" s="132" t="s">
        <v>59</v>
      </c>
      <c r="T2" s="132" t="s">
        <v>60</v>
      </c>
      <c r="U2" s="134" t="s">
        <v>61</v>
      </c>
      <c r="V2" s="135" t="s">
        <v>1</v>
      </c>
      <c r="W2" s="135" t="s">
        <v>2</v>
      </c>
      <c r="X2" s="136" t="s">
        <v>3</v>
      </c>
      <c r="Y2" s="127"/>
    </row>
    <row r="3" spans="1:25" ht="19.5" customHeight="1">
      <c r="A3" s="137">
        <v>1</v>
      </c>
      <c r="B3" s="66" t="s">
        <v>132</v>
      </c>
      <c r="C3" s="138"/>
      <c r="D3" s="138"/>
      <c r="E3" s="138">
        <v>16</v>
      </c>
      <c r="F3" s="138"/>
      <c r="G3" s="138"/>
      <c r="H3" s="138"/>
      <c r="I3" s="138"/>
      <c r="J3" s="138">
        <v>25</v>
      </c>
      <c r="K3" s="138"/>
      <c r="L3" s="138"/>
      <c r="M3" s="138">
        <v>15</v>
      </c>
      <c r="N3" s="138"/>
      <c r="O3" s="138"/>
      <c r="P3" s="138"/>
      <c r="Q3" s="138"/>
      <c r="R3" s="138"/>
      <c r="S3" s="138"/>
      <c r="T3" s="138"/>
      <c r="U3" s="139"/>
      <c r="V3" s="140"/>
      <c r="W3" s="141">
        <f>SUM(C3:U3)</f>
        <v>56</v>
      </c>
      <c r="X3" s="142">
        <f aca="true" t="shared" si="0" ref="X3:X11">SUM(V3:W3)</f>
        <v>56</v>
      </c>
      <c r="Y3" s="121"/>
    </row>
    <row r="4" spans="1:25" ht="18">
      <c r="A4" s="143">
        <v>2</v>
      </c>
      <c r="B4" s="66" t="s">
        <v>133</v>
      </c>
      <c r="C4" s="138"/>
      <c r="D4" s="138"/>
      <c r="E4" s="138">
        <v>10</v>
      </c>
      <c r="F4" s="138"/>
      <c r="G4" s="138"/>
      <c r="H4" s="138"/>
      <c r="I4" s="138"/>
      <c r="J4" s="138"/>
      <c r="K4" s="138"/>
      <c r="L4" s="138"/>
      <c r="M4" s="138">
        <v>9</v>
      </c>
      <c r="N4" s="138"/>
      <c r="O4" s="138"/>
      <c r="P4" s="138"/>
      <c r="Q4" s="138"/>
      <c r="R4" s="138"/>
      <c r="S4" s="138"/>
      <c r="T4" s="138"/>
      <c r="U4" s="144"/>
      <c r="V4" s="140">
        <v>86</v>
      </c>
      <c r="W4" s="141">
        <f aca="true" t="shared" si="1" ref="W4:W11">SUM(C4:U4)</f>
        <v>19</v>
      </c>
      <c r="X4" s="142">
        <f t="shared" si="0"/>
        <v>105</v>
      </c>
      <c r="Y4" s="121"/>
    </row>
    <row r="5" spans="1:25" ht="18">
      <c r="A5" s="143">
        <v>3</v>
      </c>
      <c r="B5" s="67" t="s">
        <v>134</v>
      </c>
      <c r="C5" s="138"/>
      <c r="D5" s="138"/>
      <c r="E5" s="138">
        <v>1</v>
      </c>
      <c r="F5" s="138"/>
      <c r="G5" s="138"/>
      <c r="H5" s="138"/>
      <c r="I5" s="138"/>
      <c r="J5" s="138">
        <v>25</v>
      </c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44"/>
      <c r="V5" s="140">
        <v>80</v>
      </c>
      <c r="W5" s="141">
        <f t="shared" si="1"/>
        <v>26</v>
      </c>
      <c r="X5" s="142">
        <f t="shared" si="0"/>
        <v>106</v>
      </c>
      <c r="Y5" s="121"/>
    </row>
    <row r="6" spans="1:25" ht="18">
      <c r="A6" s="137">
        <v>4</v>
      </c>
      <c r="B6" s="67" t="s">
        <v>135</v>
      </c>
      <c r="C6" s="145"/>
      <c r="D6" s="145"/>
      <c r="E6" s="145">
        <v>4</v>
      </c>
      <c r="F6" s="145"/>
      <c r="G6" s="145"/>
      <c r="H6" s="145"/>
      <c r="I6" s="145"/>
      <c r="J6" s="145">
        <v>30</v>
      </c>
      <c r="K6" s="145"/>
      <c r="L6" s="145"/>
      <c r="M6" s="145">
        <v>3</v>
      </c>
      <c r="N6" s="145"/>
      <c r="O6" s="145"/>
      <c r="P6" s="145"/>
      <c r="Q6" s="145"/>
      <c r="R6" s="145"/>
      <c r="S6" s="145"/>
      <c r="T6" s="145"/>
      <c r="U6" s="139"/>
      <c r="V6" s="140">
        <v>80</v>
      </c>
      <c r="W6" s="141">
        <f t="shared" si="1"/>
        <v>37</v>
      </c>
      <c r="X6" s="142">
        <f t="shared" si="0"/>
        <v>117</v>
      </c>
      <c r="Y6" s="121"/>
    </row>
    <row r="7" spans="1:25" ht="18">
      <c r="A7" s="137">
        <v>5</v>
      </c>
      <c r="B7" s="67" t="s">
        <v>136</v>
      </c>
      <c r="C7" s="138"/>
      <c r="D7" s="138"/>
      <c r="E7" s="138">
        <v>7</v>
      </c>
      <c r="F7" s="138"/>
      <c r="G7" s="138"/>
      <c r="H7" s="138"/>
      <c r="I7" s="138"/>
      <c r="J7" s="138">
        <v>35</v>
      </c>
      <c r="K7" s="138"/>
      <c r="L7" s="138"/>
      <c r="M7" s="138">
        <v>10</v>
      </c>
      <c r="N7" s="138"/>
      <c r="O7" s="138"/>
      <c r="P7" s="138"/>
      <c r="Q7" s="138"/>
      <c r="R7" s="138"/>
      <c r="S7" s="138"/>
      <c r="T7" s="138"/>
      <c r="U7" s="144"/>
      <c r="V7" s="140">
        <v>100</v>
      </c>
      <c r="W7" s="141">
        <f t="shared" si="1"/>
        <v>52</v>
      </c>
      <c r="X7" s="142">
        <f t="shared" si="0"/>
        <v>152</v>
      </c>
      <c r="Y7" s="121"/>
    </row>
    <row r="8" spans="1:25" ht="18">
      <c r="A8" s="143">
        <v>6</v>
      </c>
      <c r="B8" s="68" t="s">
        <v>137</v>
      </c>
      <c r="C8" s="138"/>
      <c r="D8" s="138"/>
      <c r="E8" s="138">
        <v>13</v>
      </c>
      <c r="F8" s="138"/>
      <c r="G8" s="138"/>
      <c r="H8" s="138"/>
      <c r="I8" s="138"/>
      <c r="J8" s="138">
        <v>45</v>
      </c>
      <c r="K8" s="138"/>
      <c r="L8" s="138"/>
      <c r="M8" s="138">
        <v>18</v>
      </c>
      <c r="N8" s="138"/>
      <c r="O8" s="138"/>
      <c r="P8" s="138"/>
      <c r="Q8" s="138"/>
      <c r="R8" s="138"/>
      <c r="S8" s="138"/>
      <c r="T8" s="138"/>
      <c r="U8" s="144"/>
      <c r="V8" s="140">
        <v>96</v>
      </c>
      <c r="W8" s="141">
        <f t="shared" si="1"/>
        <v>76</v>
      </c>
      <c r="X8" s="142">
        <f t="shared" si="0"/>
        <v>172</v>
      </c>
      <c r="Y8" s="121"/>
    </row>
    <row r="9" spans="1:25" ht="18">
      <c r="A9" s="143">
        <v>7</v>
      </c>
      <c r="B9" s="69" t="s">
        <v>138</v>
      </c>
      <c r="C9" s="138"/>
      <c r="D9" s="138"/>
      <c r="E9" s="138">
        <v>10</v>
      </c>
      <c r="F9" s="138"/>
      <c r="G9" s="138"/>
      <c r="H9" s="138"/>
      <c r="I9" s="138"/>
      <c r="J9" s="138">
        <v>35</v>
      </c>
      <c r="K9" s="138"/>
      <c r="L9" s="138"/>
      <c r="M9" s="138">
        <v>60</v>
      </c>
      <c r="N9" s="138"/>
      <c r="O9" s="138"/>
      <c r="P9" s="138"/>
      <c r="Q9" s="138"/>
      <c r="R9" s="138"/>
      <c r="S9" s="138"/>
      <c r="T9" s="138"/>
      <c r="U9" s="144"/>
      <c r="V9" s="140">
        <v>94</v>
      </c>
      <c r="W9" s="141">
        <f t="shared" si="1"/>
        <v>105</v>
      </c>
      <c r="X9" s="142">
        <f t="shared" si="0"/>
        <v>199</v>
      </c>
      <c r="Y9" s="121"/>
    </row>
    <row r="10" spans="1:25" ht="18">
      <c r="A10" s="143">
        <v>8</v>
      </c>
      <c r="B10" s="67" t="s">
        <v>139</v>
      </c>
      <c r="C10" s="138"/>
      <c r="D10" s="138"/>
      <c r="E10" s="138">
        <v>1</v>
      </c>
      <c r="F10" s="138"/>
      <c r="G10" s="138">
        <v>60</v>
      </c>
      <c r="H10" s="138"/>
      <c r="I10" s="138"/>
      <c r="J10" s="138"/>
      <c r="K10" s="138"/>
      <c r="L10" s="138"/>
      <c r="M10" s="138">
        <v>2</v>
      </c>
      <c r="N10" s="138"/>
      <c r="O10" s="138"/>
      <c r="P10" s="138">
        <v>60</v>
      </c>
      <c r="Q10" s="138"/>
      <c r="R10" s="138"/>
      <c r="S10" s="138"/>
      <c r="T10" s="138"/>
      <c r="U10" s="139"/>
      <c r="V10" s="140">
        <v>86</v>
      </c>
      <c r="W10" s="141">
        <f t="shared" si="1"/>
        <v>123</v>
      </c>
      <c r="X10" s="142">
        <f t="shared" si="0"/>
        <v>209</v>
      </c>
      <c r="Y10" s="121"/>
    </row>
    <row r="11" spans="1:25" ht="18.75" thickBot="1">
      <c r="A11" s="146">
        <v>9</v>
      </c>
      <c r="B11" s="73" t="s">
        <v>140</v>
      </c>
      <c r="C11" s="147">
        <v>60</v>
      </c>
      <c r="D11" s="147"/>
      <c r="E11" s="147">
        <v>7</v>
      </c>
      <c r="F11" s="147"/>
      <c r="G11" s="147"/>
      <c r="H11" s="147"/>
      <c r="I11" s="147">
        <v>60</v>
      </c>
      <c r="J11" s="147">
        <v>20</v>
      </c>
      <c r="K11" s="147"/>
      <c r="L11" s="147"/>
      <c r="M11" s="147"/>
      <c r="N11" s="147"/>
      <c r="O11" s="147"/>
      <c r="P11" s="147">
        <v>60</v>
      </c>
      <c r="Q11" s="147"/>
      <c r="R11" s="147"/>
      <c r="S11" s="147"/>
      <c r="T11" s="147"/>
      <c r="U11" s="148"/>
      <c r="V11" s="149">
        <v>50</v>
      </c>
      <c r="W11" s="150">
        <f t="shared" si="1"/>
        <v>207</v>
      </c>
      <c r="X11" s="151">
        <f t="shared" si="0"/>
        <v>257</v>
      </c>
      <c r="Y11" s="121"/>
    </row>
    <row r="12" spans="1:25" ht="18">
      <c r="A12" s="120"/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71"/>
      <c r="W12" s="71"/>
      <c r="X12" s="72"/>
      <c r="Y12" s="121"/>
    </row>
    <row r="13" spans="1:25" ht="18">
      <c r="A13" s="120"/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71"/>
      <c r="W13" s="71"/>
      <c r="X13" s="72"/>
      <c r="Y13" s="126"/>
    </row>
    <row r="14" spans="1:25" ht="18">
      <c r="A14" s="120"/>
      <c r="B14" s="128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71"/>
      <c r="W14" s="71"/>
      <c r="X14" s="72"/>
      <c r="Y14" s="126"/>
    </row>
    <row r="15" spans="1:25" ht="21.75" customHeight="1">
      <c r="A15" s="120"/>
      <c r="B15" s="128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71"/>
      <c r="W15" s="71"/>
      <c r="X15" s="72"/>
      <c r="Y15" s="126"/>
    </row>
    <row r="16" spans="1:25" ht="18">
      <c r="A16" s="120"/>
      <c r="B16" s="130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71"/>
      <c r="W16" s="71"/>
      <c r="X16" s="72"/>
      <c r="Y16" s="126"/>
    </row>
    <row r="17" spans="1:25" ht="18">
      <c r="A17" s="120"/>
      <c r="B17" s="128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2"/>
      <c r="U17" s="129"/>
      <c r="V17" s="71"/>
      <c r="W17" s="71"/>
      <c r="X17" s="72"/>
      <c r="Y17" s="126"/>
    </row>
    <row r="18" spans="1:25" ht="18">
      <c r="A18" s="120"/>
      <c r="B18" s="130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71"/>
      <c r="W18" s="71"/>
      <c r="X18" s="72"/>
      <c r="Y18" s="126"/>
    </row>
    <row r="19" spans="1:25" ht="18">
      <c r="A19" s="120"/>
      <c r="B19" s="130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2"/>
      <c r="U19" s="129"/>
      <c r="V19" s="71"/>
      <c r="W19" s="71"/>
      <c r="X19" s="72"/>
      <c r="Y19" s="126"/>
    </row>
    <row r="20" spans="1:25" ht="18">
      <c r="A20" s="120"/>
      <c r="B20" s="130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2"/>
      <c r="V20" s="71"/>
      <c r="W20" s="71"/>
      <c r="X20" s="72"/>
      <c r="Y20" s="126"/>
    </row>
    <row r="21" spans="1:25" ht="18">
      <c r="A21" s="120"/>
      <c r="B21" s="121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71"/>
      <c r="W21" s="71"/>
      <c r="X21" s="72"/>
      <c r="Y21" s="126"/>
    </row>
    <row r="22" spans="1:25" ht="12.75">
      <c r="A22" s="123"/>
      <c r="B22" s="124"/>
      <c r="C22" s="124"/>
      <c r="D22" s="131"/>
      <c r="E22" s="131"/>
      <c r="F22" s="131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19"/>
      <c r="W22" s="119"/>
      <c r="X22" s="119"/>
      <c r="Y22" s="126"/>
    </row>
    <row r="23" spans="1:25" ht="12.75">
      <c r="A23" s="123"/>
      <c r="B23" s="124"/>
      <c r="C23" s="124"/>
      <c r="D23" s="131"/>
      <c r="E23" s="131"/>
      <c r="F23" s="131"/>
      <c r="G23" s="131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19"/>
      <c r="W23" s="119"/>
      <c r="X23" s="119"/>
      <c r="Y23" s="126"/>
    </row>
    <row r="24" spans="1:25" ht="12.75">
      <c r="A24" s="123"/>
      <c r="B24" s="124"/>
      <c r="C24" s="124"/>
      <c r="D24" s="124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19"/>
      <c r="W24" s="119"/>
      <c r="X24" s="119"/>
      <c r="Y24" s="126"/>
    </row>
    <row r="25" spans="1:25" ht="12.75">
      <c r="A25" s="123"/>
      <c r="B25" s="124"/>
      <c r="C25" s="124"/>
      <c r="D25" s="124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19"/>
      <c r="W25" s="119"/>
      <c r="X25" s="119"/>
      <c r="Y25" s="126"/>
    </row>
    <row r="26" spans="1:25" ht="12.75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1.28125" style="0" customWidth="1"/>
    <col min="2" max="2" width="35.00390625" style="0" customWidth="1"/>
    <col min="3" max="13" width="3.57421875" style="0" bestFit="1" customWidth="1"/>
    <col min="14" max="14" width="4.421875" style="0" bestFit="1" customWidth="1"/>
    <col min="15" max="18" width="3.57421875" style="0" bestFit="1" customWidth="1"/>
    <col min="19" max="19" width="6.28125" style="0" bestFit="1" customWidth="1"/>
    <col min="20" max="21" width="3.57421875" style="0" bestFit="1" customWidth="1"/>
    <col min="22" max="22" width="4.421875" style="0" bestFit="1" customWidth="1"/>
    <col min="23" max="27" width="3.57421875" style="0" bestFit="1" customWidth="1"/>
    <col min="28" max="28" width="4.421875" style="0" bestFit="1" customWidth="1"/>
    <col min="29" max="32" width="3.57421875" style="0" bestFit="1" customWidth="1"/>
    <col min="33" max="35" width="4.421875" style="0" bestFit="1" customWidth="1"/>
    <col min="36" max="36" width="4.28125" style="0" bestFit="1" customWidth="1"/>
  </cols>
  <sheetData>
    <row r="1" spans="1:36" ht="136.5" customHeight="1" thickBot="1">
      <c r="A1" s="74" t="s">
        <v>62</v>
      </c>
      <c r="B1" s="75"/>
      <c r="C1" s="76" t="s">
        <v>63</v>
      </c>
      <c r="D1" s="77" t="s">
        <v>64</v>
      </c>
      <c r="E1" s="76" t="s">
        <v>65</v>
      </c>
      <c r="F1" s="76" t="s">
        <v>66</v>
      </c>
      <c r="G1" s="76" t="s">
        <v>67</v>
      </c>
      <c r="H1" s="76" t="s">
        <v>68</v>
      </c>
      <c r="I1" s="78" t="s">
        <v>69</v>
      </c>
      <c r="J1" s="76" t="s">
        <v>70</v>
      </c>
      <c r="K1" s="76" t="s">
        <v>71</v>
      </c>
      <c r="L1" s="76" t="s">
        <v>72</v>
      </c>
      <c r="M1" s="77" t="s">
        <v>73</v>
      </c>
      <c r="N1" s="76" t="s">
        <v>74</v>
      </c>
      <c r="O1" s="76" t="s">
        <v>75</v>
      </c>
      <c r="P1" s="76" t="s">
        <v>76</v>
      </c>
      <c r="Q1" s="78" t="s">
        <v>77</v>
      </c>
      <c r="R1" s="76" t="s">
        <v>78</v>
      </c>
      <c r="S1" s="76" t="s">
        <v>104</v>
      </c>
      <c r="T1" s="76" t="s">
        <v>79</v>
      </c>
      <c r="U1" s="76" t="s">
        <v>80</v>
      </c>
      <c r="V1" s="77" t="s">
        <v>81</v>
      </c>
      <c r="W1" s="76" t="s">
        <v>82</v>
      </c>
      <c r="X1" s="76" t="s">
        <v>83</v>
      </c>
      <c r="Y1" s="76" t="s">
        <v>84</v>
      </c>
      <c r="Z1" s="76" t="s">
        <v>85</v>
      </c>
      <c r="AA1" s="77" t="s">
        <v>86</v>
      </c>
      <c r="AB1" s="77" t="s">
        <v>87</v>
      </c>
      <c r="AC1" s="76" t="s">
        <v>88</v>
      </c>
      <c r="AD1" s="76" t="s">
        <v>89</v>
      </c>
      <c r="AE1" s="76" t="s">
        <v>90</v>
      </c>
      <c r="AF1" s="76" t="s">
        <v>91</v>
      </c>
      <c r="AG1" s="79" t="s">
        <v>92</v>
      </c>
      <c r="AH1" s="79" t="s">
        <v>93</v>
      </c>
      <c r="AI1" s="80" t="s">
        <v>105</v>
      </c>
      <c r="AJ1" s="81"/>
    </row>
    <row r="2" spans="1:36" ht="54" customHeight="1">
      <c r="A2" s="100">
        <v>1</v>
      </c>
      <c r="B2" s="82" t="s">
        <v>95</v>
      </c>
      <c r="C2" s="83"/>
      <c r="D2" s="83"/>
      <c r="E2" s="84"/>
      <c r="F2" s="84"/>
      <c r="G2" s="83"/>
      <c r="H2" s="83"/>
      <c r="I2" s="84"/>
      <c r="J2" s="83"/>
      <c r="K2" s="83"/>
      <c r="L2" s="83"/>
      <c r="M2" s="83"/>
      <c r="N2" s="83"/>
      <c r="O2" s="83">
        <v>60</v>
      </c>
      <c r="P2" s="83"/>
      <c r="Q2" s="83"/>
      <c r="R2" s="83"/>
      <c r="S2" s="83"/>
      <c r="T2" s="83">
        <v>60</v>
      </c>
      <c r="U2" s="83"/>
      <c r="V2" s="83"/>
      <c r="W2" s="83">
        <v>60</v>
      </c>
      <c r="X2" s="83"/>
      <c r="Y2" s="83"/>
      <c r="Z2" s="83"/>
      <c r="AA2" s="83"/>
      <c r="AB2" s="83"/>
      <c r="AC2" s="83"/>
      <c r="AD2" s="83"/>
      <c r="AE2" s="83"/>
      <c r="AF2" s="83"/>
      <c r="AG2" s="83">
        <f aca="true" t="shared" si="0" ref="AG2:AG7">SUM(C2:AF2)</f>
        <v>180</v>
      </c>
      <c r="AH2" s="84">
        <v>26</v>
      </c>
      <c r="AI2" s="85">
        <f aca="true" t="shared" si="1" ref="AI2:AI7">AG2+AH2</f>
        <v>206</v>
      </c>
      <c r="AJ2" s="86" t="s">
        <v>96</v>
      </c>
    </row>
    <row r="3" spans="1:36" ht="28.5">
      <c r="A3" s="101">
        <v>2</v>
      </c>
      <c r="B3" s="87" t="s">
        <v>97</v>
      </c>
      <c r="C3" s="88"/>
      <c r="D3" s="89"/>
      <c r="E3" s="90">
        <v>60</v>
      </c>
      <c r="F3" s="90">
        <v>4</v>
      </c>
      <c r="G3" s="89"/>
      <c r="H3" s="88"/>
      <c r="I3" s="90"/>
      <c r="J3" s="89"/>
      <c r="K3" s="89"/>
      <c r="L3" s="89"/>
      <c r="M3" s="89"/>
      <c r="N3" s="89"/>
      <c r="O3" s="89">
        <v>60</v>
      </c>
      <c r="P3" s="89"/>
      <c r="Q3" s="89"/>
      <c r="R3" s="89"/>
      <c r="S3" s="89"/>
      <c r="T3" s="89">
        <v>60</v>
      </c>
      <c r="U3" s="89"/>
      <c r="V3" s="89">
        <v>10</v>
      </c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>
        <f t="shared" si="0"/>
        <v>194</v>
      </c>
      <c r="AH3" s="90">
        <v>20</v>
      </c>
      <c r="AI3" s="91">
        <f t="shared" si="1"/>
        <v>214</v>
      </c>
      <c r="AJ3" s="92" t="s">
        <v>96</v>
      </c>
    </row>
    <row r="4" spans="1:36" ht="27.75" customHeight="1">
      <c r="A4" s="101">
        <v>3</v>
      </c>
      <c r="B4" s="87" t="s">
        <v>98</v>
      </c>
      <c r="C4" s="88"/>
      <c r="D4" s="89">
        <v>10</v>
      </c>
      <c r="E4" s="90"/>
      <c r="F4" s="90">
        <v>22</v>
      </c>
      <c r="G4" s="89"/>
      <c r="H4" s="88"/>
      <c r="I4" s="90"/>
      <c r="J4" s="89"/>
      <c r="K4" s="89"/>
      <c r="L4" s="89"/>
      <c r="M4" s="89"/>
      <c r="N4" s="89"/>
      <c r="O4" s="89"/>
      <c r="P4" s="89"/>
      <c r="Q4" s="89"/>
      <c r="R4" s="89"/>
      <c r="S4" s="89"/>
      <c r="T4" s="89">
        <v>40</v>
      </c>
      <c r="U4" s="89"/>
      <c r="V4" s="89"/>
      <c r="W4" s="89">
        <v>60</v>
      </c>
      <c r="X4" s="89"/>
      <c r="Y4" s="89"/>
      <c r="Z4" s="89"/>
      <c r="AA4" s="89"/>
      <c r="AB4" s="89"/>
      <c r="AC4" s="89"/>
      <c r="AD4" s="89">
        <v>60</v>
      </c>
      <c r="AE4" s="89"/>
      <c r="AF4" s="89"/>
      <c r="AG4" s="89">
        <f t="shared" si="0"/>
        <v>192</v>
      </c>
      <c r="AH4" s="90">
        <v>68</v>
      </c>
      <c r="AI4" s="91">
        <f t="shared" si="1"/>
        <v>260</v>
      </c>
      <c r="AJ4" s="92" t="s">
        <v>96</v>
      </c>
    </row>
    <row r="5" spans="1:36" ht="28.5">
      <c r="A5" s="101">
        <v>4</v>
      </c>
      <c r="B5" s="87" t="s">
        <v>99</v>
      </c>
      <c r="C5" s="88"/>
      <c r="D5" s="89"/>
      <c r="E5" s="90"/>
      <c r="F5" s="90"/>
      <c r="G5" s="89"/>
      <c r="H5" s="88"/>
      <c r="I5" s="90"/>
      <c r="J5" s="89"/>
      <c r="K5" s="89"/>
      <c r="L5" s="89"/>
      <c r="M5" s="89"/>
      <c r="N5" s="89"/>
      <c r="O5" s="89">
        <v>60</v>
      </c>
      <c r="P5" s="89"/>
      <c r="Q5" s="89"/>
      <c r="R5" s="89"/>
      <c r="S5" s="89"/>
      <c r="T5" s="89">
        <v>60</v>
      </c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>
        <f t="shared" si="0"/>
        <v>120</v>
      </c>
      <c r="AH5" s="90">
        <v>154</v>
      </c>
      <c r="AI5" s="91">
        <f t="shared" si="1"/>
        <v>274</v>
      </c>
      <c r="AJ5" s="92" t="s">
        <v>100</v>
      </c>
    </row>
    <row r="6" spans="1:36" ht="28.5">
      <c r="A6" s="101">
        <v>5</v>
      </c>
      <c r="B6" s="87" t="s">
        <v>101</v>
      </c>
      <c r="C6" s="88"/>
      <c r="D6" s="89">
        <v>11</v>
      </c>
      <c r="E6" s="90">
        <v>60</v>
      </c>
      <c r="F6" s="90">
        <v>7</v>
      </c>
      <c r="G6" s="89"/>
      <c r="H6" s="88"/>
      <c r="I6" s="90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>
        <v>10</v>
      </c>
      <c r="W6" s="89">
        <v>60</v>
      </c>
      <c r="X6" s="89"/>
      <c r="Y6" s="89"/>
      <c r="Z6" s="89"/>
      <c r="AA6" s="89"/>
      <c r="AB6" s="89"/>
      <c r="AC6" s="89"/>
      <c r="AD6" s="89"/>
      <c r="AE6" s="89"/>
      <c r="AF6" s="89"/>
      <c r="AG6" s="89">
        <f t="shared" si="0"/>
        <v>148</v>
      </c>
      <c r="AH6" s="90">
        <v>152</v>
      </c>
      <c r="AI6" s="91">
        <f t="shared" si="1"/>
        <v>300</v>
      </c>
      <c r="AJ6" s="92" t="s">
        <v>100</v>
      </c>
    </row>
    <row r="7" spans="1:36" ht="15" thickBot="1">
      <c r="A7" s="93" t="s">
        <v>102</v>
      </c>
      <c r="B7" s="94" t="s">
        <v>103</v>
      </c>
      <c r="C7" s="95">
        <v>60</v>
      </c>
      <c r="D7" s="96">
        <v>60</v>
      </c>
      <c r="E7" s="97"/>
      <c r="F7" s="97">
        <v>7</v>
      </c>
      <c r="G7" s="96"/>
      <c r="H7" s="95"/>
      <c r="I7" s="97"/>
      <c r="J7" s="96">
        <v>60</v>
      </c>
      <c r="K7" s="96"/>
      <c r="L7" s="96"/>
      <c r="M7" s="96"/>
      <c r="N7" s="96">
        <v>100</v>
      </c>
      <c r="O7" s="96"/>
      <c r="P7" s="96"/>
      <c r="Q7" s="96">
        <v>60</v>
      </c>
      <c r="R7" s="96"/>
      <c r="S7" s="96">
        <v>150</v>
      </c>
      <c r="T7" s="96"/>
      <c r="U7" s="96"/>
      <c r="V7" s="96">
        <v>100</v>
      </c>
      <c r="W7" s="96">
        <v>60</v>
      </c>
      <c r="X7" s="96"/>
      <c r="Y7" s="96"/>
      <c r="Z7" s="96"/>
      <c r="AA7" s="96">
        <v>60</v>
      </c>
      <c r="AB7" s="96">
        <v>100</v>
      </c>
      <c r="AC7" s="96">
        <v>20</v>
      </c>
      <c r="AD7" s="96"/>
      <c r="AE7" s="96"/>
      <c r="AF7" s="96"/>
      <c r="AG7" s="96">
        <f t="shared" si="0"/>
        <v>837</v>
      </c>
      <c r="AH7" s="97">
        <v>42</v>
      </c>
      <c r="AI7" s="98">
        <f t="shared" si="1"/>
        <v>879</v>
      </c>
      <c r="AJ7" s="99" t="s">
        <v>100</v>
      </c>
    </row>
  </sheetData>
  <sheetProtection/>
  <printOptions/>
  <pageMargins left="0.7" right="0.7" top="0.75" bottom="0.75" header="0.3" footer="0.3"/>
  <pageSetup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0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33.57421875" style="0" customWidth="1"/>
    <col min="3" max="6" width="4.421875" style="0" bestFit="1" customWidth="1"/>
    <col min="7" max="7" width="3.57421875" style="0" bestFit="1" customWidth="1"/>
    <col min="8" max="8" width="4.421875" style="0" bestFit="1" customWidth="1"/>
    <col min="9" max="9" width="3.57421875" style="0" bestFit="1" customWidth="1"/>
    <col min="10" max="20" width="4.421875" style="0" bestFit="1" customWidth="1"/>
    <col min="21" max="21" width="6.28125" style="0" bestFit="1" customWidth="1"/>
    <col min="22" max="24" width="4.421875" style="0" bestFit="1" customWidth="1"/>
    <col min="25" max="25" width="3.57421875" style="0" bestFit="1" customWidth="1"/>
    <col min="26" max="28" width="4.421875" style="0" bestFit="1" customWidth="1"/>
    <col min="29" max="29" width="5.57421875" style="0" bestFit="1" customWidth="1"/>
    <col min="30" max="30" width="4.421875" style="0" bestFit="1" customWidth="1"/>
    <col min="31" max="31" width="5.57421875" style="0" bestFit="1" customWidth="1"/>
    <col min="32" max="32" width="4.57421875" style="0" bestFit="1" customWidth="1"/>
  </cols>
  <sheetData>
    <row r="1" spans="1:32" ht="144" customHeight="1" thickBot="1">
      <c r="A1" s="74" t="s">
        <v>106</v>
      </c>
      <c r="B1" s="75" t="s">
        <v>4</v>
      </c>
      <c r="C1" s="76" t="s">
        <v>63</v>
      </c>
      <c r="D1" s="77" t="s">
        <v>64</v>
      </c>
      <c r="E1" s="76" t="s">
        <v>65</v>
      </c>
      <c r="F1" s="76" t="s">
        <v>107</v>
      </c>
      <c r="G1" s="77" t="s">
        <v>108</v>
      </c>
      <c r="H1" s="76" t="s">
        <v>109</v>
      </c>
      <c r="I1" s="76" t="s">
        <v>68</v>
      </c>
      <c r="J1" s="78" t="s">
        <v>69</v>
      </c>
      <c r="K1" s="76" t="s">
        <v>70</v>
      </c>
      <c r="L1" s="76" t="s">
        <v>71</v>
      </c>
      <c r="M1" s="76" t="s">
        <v>72</v>
      </c>
      <c r="N1" s="77" t="s">
        <v>73</v>
      </c>
      <c r="O1" s="76" t="s">
        <v>74</v>
      </c>
      <c r="P1" s="76" t="s">
        <v>110</v>
      </c>
      <c r="Q1" s="76" t="s">
        <v>75</v>
      </c>
      <c r="R1" s="76" t="s">
        <v>76</v>
      </c>
      <c r="S1" s="78" t="s">
        <v>77</v>
      </c>
      <c r="T1" s="76" t="s">
        <v>78</v>
      </c>
      <c r="U1" s="76" t="s">
        <v>104</v>
      </c>
      <c r="V1" s="76" t="s">
        <v>79</v>
      </c>
      <c r="W1" s="76" t="s">
        <v>80</v>
      </c>
      <c r="X1" s="77" t="s">
        <v>81</v>
      </c>
      <c r="Y1" s="76" t="s">
        <v>82</v>
      </c>
      <c r="Z1" s="76" t="s">
        <v>111</v>
      </c>
      <c r="AA1" s="76" t="s">
        <v>84</v>
      </c>
      <c r="AB1" s="76" t="s">
        <v>112</v>
      </c>
      <c r="AC1" s="79" t="s">
        <v>113</v>
      </c>
      <c r="AD1" s="79" t="s">
        <v>114</v>
      </c>
      <c r="AE1" s="80" t="s">
        <v>94</v>
      </c>
      <c r="AF1" s="81"/>
    </row>
    <row r="2" spans="1:32" ht="28.5">
      <c r="A2" s="109">
        <v>1</v>
      </c>
      <c r="B2" s="102" t="s">
        <v>115</v>
      </c>
      <c r="C2" s="89"/>
      <c r="D2" s="89"/>
      <c r="E2" s="90">
        <v>60</v>
      </c>
      <c r="F2" s="90"/>
      <c r="G2" s="89"/>
      <c r="H2" s="89"/>
      <c r="I2" s="90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>
        <v>60</v>
      </c>
      <c r="W2" s="89"/>
      <c r="X2" s="89"/>
      <c r="Y2" s="89"/>
      <c r="Z2" s="89"/>
      <c r="AA2" s="89"/>
      <c r="AB2" s="89"/>
      <c r="AC2" s="89">
        <f aca="true" t="shared" si="0" ref="AC2:AC10">SUM(C2:AB2)</f>
        <v>120</v>
      </c>
      <c r="AD2" s="90"/>
      <c r="AE2" s="91">
        <f>AC2+AD2</f>
        <v>120</v>
      </c>
      <c r="AF2" s="108" t="s">
        <v>116</v>
      </c>
    </row>
    <row r="3" spans="1:32" ht="42.75">
      <c r="A3" s="101">
        <v>2</v>
      </c>
      <c r="B3" s="87" t="s">
        <v>117</v>
      </c>
      <c r="C3" s="88"/>
      <c r="D3" s="89">
        <v>12</v>
      </c>
      <c r="E3" s="90"/>
      <c r="F3" s="90"/>
      <c r="G3" s="89">
        <v>10</v>
      </c>
      <c r="H3" s="88">
        <v>4</v>
      </c>
      <c r="I3" s="90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>
        <v>60</v>
      </c>
      <c r="W3" s="89"/>
      <c r="X3" s="89">
        <v>10</v>
      </c>
      <c r="Y3" s="89"/>
      <c r="Z3" s="89"/>
      <c r="AA3" s="89">
        <v>60</v>
      </c>
      <c r="AB3" s="89"/>
      <c r="AC3" s="89">
        <f t="shared" si="0"/>
        <v>156</v>
      </c>
      <c r="AD3" s="90"/>
      <c r="AE3" s="91">
        <f aca="true" t="shared" si="1" ref="AE3:AE10">AC3+AD3</f>
        <v>156</v>
      </c>
      <c r="AF3" s="92" t="s">
        <v>116</v>
      </c>
    </row>
    <row r="4" spans="1:32" ht="28.5">
      <c r="A4" s="101">
        <v>3</v>
      </c>
      <c r="B4" s="87" t="s">
        <v>118</v>
      </c>
      <c r="C4" s="88"/>
      <c r="D4" s="89">
        <v>25</v>
      </c>
      <c r="E4" s="90"/>
      <c r="F4" s="90"/>
      <c r="G4" s="89"/>
      <c r="H4" s="88">
        <v>7</v>
      </c>
      <c r="I4" s="90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>
        <v>20</v>
      </c>
      <c r="V4" s="89">
        <v>60</v>
      </c>
      <c r="W4" s="89"/>
      <c r="X4" s="89"/>
      <c r="Y4" s="89"/>
      <c r="Z4" s="89"/>
      <c r="AA4" s="89">
        <v>60</v>
      </c>
      <c r="AB4" s="89"/>
      <c r="AC4" s="89">
        <f t="shared" si="0"/>
        <v>172</v>
      </c>
      <c r="AD4" s="90">
        <v>6</v>
      </c>
      <c r="AE4" s="91">
        <f t="shared" si="1"/>
        <v>178</v>
      </c>
      <c r="AF4" s="92" t="s">
        <v>116</v>
      </c>
    </row>
    <row r="5" spans="1:32" ht="28.5">
      <c r="A5" s="101">
        <v>4</v>
      </c>
      <c r="B5" s="87" t="s">
        <v>119</v>
      </c>
      <c r="C5" s="88"/>
      <c r="D5" s="89">
        <v>11</v>
      </c>
      <c r="E5" s="90"/>
      <c r="F5" s="90"/>
      <c r="G5" s="89">
        <v>10</v>
      </c>
      <c r="H5" s="88"/>
      <c r="I5" s="90"/>
      <c r="J5" s="89"/>
      <c r="K5" s="89"/>
      <c r="L5" s="89"/>
      <c r="M5" s="89"/>
      <c r="N5" s="89">
        <v>60</v>
      </c>
      <c r="O5" s="89"/>
      <c r="P5" s="89"/>
      <c r="Q5" s="89"/>
      <c r="R5" s="89"/>
      <c r="S5" s="89">
        <v>60</v>
      </c>
      <c r="T5" s="89"/>
      <c r="U5" s="89"/>
      <c r="V5" s="89">
        <v>60</v>
      </c>
      <c r="W5" s="89"/>
      <c r="X5" s="89"/>
      <c r="Y5" s="89"/>
      <c r="Z5" s="89"/>
      <c r="AA5" s="89">
        <v>60</v>
      </c>
      <c r="AB5" s="89"/>
      <c r="AC5" s="89">
        <f t="shared" si="0"/>
        <v>261</v>
      </c>
      <c r="AD5" s="90"/>
      <c r="AE5" s="91">
        <f t="shared" si="1"/>
        <v>261</v>
      </c>
      <c r="AF5" s="92" t="s">
        <v>120</v>
      </c>
    </row>
    <row r="6" spans="1:32" ht="28.5">
      <c r="A6" s="101">
        <v>5</v>
      </c>
      <c r="B6" s="87" t="s">
        <v>121</v>
      </c>
      <c r="C6" s="88"/>
      <c r="D6" s="89">
        <v>2</v>
      </c>
      <c r="E6" s="90"/>
      <c r="F6" s="90"/>
      <c r="G6" s="89"/>
      <c r="H6" s="88">
        <v>13</v>
      </c>
      <c r="I6" s="90"/>
      <c r="J6" s="89"/>
      <c r="K6" s="89"/>
      <c r="L6" s="89"/>
      <c r="M6" s="89"/>
      <c r="N6" s="89"/>
      <c r="O6" s="89"/>
      <c r="P6" s="89"/>
      <c r="Q6" s="89"/>
      <c r="R6" s="89"/>
      <c r="S6" s="89">
        <v>60</v>
      </c>
      <c r="T6" s="89"/>
      <c r="U6" s="89">
        <v>20</v>
      </c>
      <c r="V6" s="89">
        <v>60</v>
      </c>
      <c r="W6" s="89"/>
      <c r="X6" s="89">
        <v>100</v>
      </c>
      <c r="Y6" s="89"/>
      <c r="Z6" s="89"/>
      <c r="AA6" s="89">
        <v>60</v>
      </c>
      <c r="AB6" s="89"/>
      <c r="AC6" s="89">
        <f t="shared" si="0"/>
        <v>315</v>
      </c>
      <c r="AD6" s="90"/>
      <c r="AE6" s="91">
        <f t="shared" si="1"/>
        <v>315</v>
      </c>
      <c r="AF6" s="92" t="s">
        <v>116</v>
      </c>
    </row>
    <row r="7" spans="1:32" ht="28.5">
      <c r="A7" s="101">
        <v>6</v>
      </c>
      <c r="B7" s="87" t="s">
        <v>122</v>
      </c>
      <c r="C7" s="88"/>
      <c r="D7" s="89">
        <v>17</v>
      </c>
      <c r="E7" s="90"/>
      <c r="F7" s="90"/>
      <c r="G7" s="89">
        <v>20</v>
      </c>
      <c r="H7" s="88">
        <v>7</v>
      </c>
      <c r="I7" s="90"/>
      <c r="J7" s="89"/>
      <c r="K7" s="89"/>
      <c r="L7" s="89"/>
      <c r="M7" s="89"/>
      <c r="N7" s="89">
        <v>60</v>
      </c>
      <c r="O7" s="89"/>
      <c r="P7" s="89">
        <v>100</v>
      </c>
      <c r="Q7" s="89">
        <v>100</v>
      </c>
      <c r="R7" s="89"/>
      <c r="S7" s="89"/>
      <c r="T7" s="89"/>
      <c r="U7" s="89">
        <v>150</v>
      </c>
      <c r="V7" s="89"/>
      <c r="W7" s="89"/>
      <c r="X7" s="89"/>
      <c r="Y7" s="89"/>
      <c r="Z7" s="89"/>
      <c r="AA7" s="89">
        <v>100</v>
      </c>
      <c r="AB7" s="89"/>
      <c r="AC7" s="89">
        <f t="shared" si="0"/>
        <v>554</v>
      </c>
      <c r="AD7" s="90">
        <v>58</v>
      </c>
      <c r="AE7" s="91">
        <f t="shared" si="1"/>
        <v>612</v>
      </c>
      <c r="AF7" s="92" t="s">
        <v>116</v>
      </c>
    </row>
    <row r="8" spans="1:32" ht="28.5">
      <c r="A8" s="101">
        <v>7</v>
      </c>
      <c r="B8" s="87" t="s">
        <v>123</v>
      </c>
      <c r="C8" s="88"/>
      <c r="D8" s="89">
        <v>21</v>
      </c>
      <c r="E8" s="90">
        <v>60</v>
      </c>
      <c r="F8" s="90"/>
      <c r="G8" s="89">
        <v>30</v>
      </c>
      <c r="H8" s="88">
        <v>100</v>
      </c>
      <c r="I8" s="90"/>
      <c r="J8" s="89">
        <v>100</v>
      </c>
      <c r="K8" s="89">
        <v>100</v>
      </c>
      <c r="L8" s="89"/>
      <c r="M8" s="89"/>
      <c r="N8" s="89">
        <v>100</v>
      </c>
      <c r="O8" s="89">
        <v>100</v>
      </c>
      <c r="P8" s="89">
        <v>100</v>
      </c>
      <c r="Q8" s="89"/>
      <c r="R8" s="89"/>
      <c r="S8" s="89">
        <v>60</v>
      </c>
      <c r="T8" s="89"/>
      <c r="U8" s="89"/>
      <c r="V8" s="89">
        <v>60</v>
      </c>
      <c r="W8" s="89"/>
      <c r="X8" s="89">
        <v>10</v>
      </c>
      <c r="Y8" s="89"/>
      <c r="Z8" s="89"/>
      <c r="AA8" s="89"/>
      <c r="AB8" s="89"/>
      <c r="AC8" s="89">
        <f t="shared" si="0"/>
        <v>841</v>
      </c>
      <c r="AD8" s="90">
        <v>50</v>
      </c>
      <c r="AE8" s="91">
        <f t="shared" si="1"/>
        <v>891</v>
      </c>
      <c r="AF8" s="92" t="s">
        <v>116</v>
      </c>
    </row>
    <row r="9" spans="1:32" ht="28.5">
      <c r="A9" s="101">
        <v>8</v>
      </c>
      <c r="B9" s="87" t="s">
        <v>124</v>
      </c>
      <c r="C9" s="88">
        <v>100</v>
      </c>
      <c r="D9" s="89">
        <v>12</v>
      </c>
      <c r="E9" s="90"/>
      <c r="F9" s="90"/>
      <c r="G9" s="89">
        <v>10</v>
      </c>
      <c r="H9" s="88">
        <v>100</v>
      </c>
      <c r="I9" s="90"/>
      <c r="J9" s="89">
        <v>100</v>
      </c>
      <c r="K9" s="89">
        <v>100</v>
      </c>
      <c r="L9" s="89">
        <v>100</v>
      </c>
      <c r="M9" s="89"/>
      <c r="N9" s="89">
        <v>100</v>
      </c>
      <c r="O9" s="89">
        <v>100</v>
      </c>
      <c r="P9" s="89"/>
      <c r="Q9" s="89">
        <v>60</v>
      </c>
      <c r="R9" s="89">
        <v>100</v>
      </c>
      <c r="S9" s="89"/>
      <c r="T9" s="89">
        <v>100</v>
      </c>
      <c r="U9" s="89">
        <v>40</v>
      </c>
      <c r="V9" s="89">
        <v>60</v>
      </c>
      <c r="W9" s="89"/>
      <c r="X9" s="89"/>
      <c r="Y9" s="89"/>
      <c r="Z9" s="89"/>
      <c r="AA9" s="89">
        <v>60</v>
      </c>
      <c r="AB9" s="89">
        <v>100</v>
      </c>
      <c r="AC9" s="104">
        <f t="shared" si="0"/>
        <v>1242</v>
      </c>
      <c r="AD9" s="103">
        <v>104</v>
      </c>
      <c r="AE9" s="105">
        <f t="shared" si="1"/>
        <v>1346</v>
      </c>
      <c r="AF9" s="92" t="s">
        <v>125</v>
      </c>
    </row>
    <row r="10" spans="1:32" ht="29.25" thickBot="1">
      <c r="A10" s="110">
        <v>9</v>
      </c>
      <c r="B10" s="94" t="s">
        <v>126</v>
      </c>
      <c r="C10" s="95">
        <v>100</v>
      </c>
      <c r="D10" s="96">
        <v>100</v>
      </c>
      <c r="E10" s="97">
        <v>100</v>
      </c>
      <c r="F10" s="97">
        <v>100</v>
      </c>
      <c r="G10" s="96">
        <v>19</v>
      </c>
      <c r="H10" s="95">
        <v>100</v>
      </c>
      <c r="I10" s="97"/>
      <c r="J10" s="96"/>
      <c r="K10" s="96"/>
      <c r="L10" s="96">
        <v>100</v>
      </c>
      <c r="M10" s="96">
        <v>100</v>
      </c>
      <c r="N10" s="96"/>
      <c r="O10" s="96"/>
      <c r="P10" s="96">
        <v>100</v>
      </c>
      <c r="Q10" s="96">
        <v>100</v>
      </c>
      <c r="R10" s="96"/>
      <c r="S10" s="96">
        <v>100</v>
      </c>
      <c r="T10" s="96">
        <v>100</v>
      </c>
      <c r="U10" s="96"/>
      <c r="V10" s="96">
        <v>100</v>
      </c>
      <c r="W10" s="96">
        <v>100</v>
      </c>
      <c r="X10" s="96"/>
      <c r="Y10" s="96"/>
      <c r="Z10" s="96">
        <v>100</v>
      </c>
      <c r="AA10" s="96">
        <v>100</v>
      </c>
      <c r="AB10" s="96">
        <v>100</v>
      </c>
      <c r="AC10" s="95">
        <f t="shared" si="0"/>
        <v>1619</v>
      </c>
      <c r="AD10" s="106"/>
      <c r="AE10" s="107">
        <f t="shared" si="1"/>
        <v>1619</v>
      </c>
      <c r="AF10" s="99" t="s">
        <v>116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AntalJ</dc:creator>
  <cp:keywords/>
  <dc:description/>
  <cp:lastModifiedBy>Dravecz Ferenc</cp:lastModifiedBy>
  <cp:lastPrinted>2018-10-21T07:28:35Z</cp:lastPrinted>
  <dcterms:created xsi:type="dcterms:W3CDTF">2006-10-26T15:36:19Z</dcterms:created>
  <dcterms:modified xsi:type="dcterms:W3CDTF">2021-10-22T20:15:58Z</dcterms:modified>
  <cp:category/>
  <cp:version/>
  <cp:contentType/>
  <cp:contentStatus/>
</cp:coreProperties>
</file>