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1"/>
  </bookViews>
  <sheets>
    <sheet name="C" sheetId="1" r:id="rId1"/>
    <sheet name="B" sheetId="2" r:id="rId2"/>
    <sheet name="A60, A70, A80" sheetId="3" r:id="rId3"/>
    <sheet name="A, A36, A50" sheetId="4" r:id="rId4"/>
  </sheets>
  <definedNames/>
  <calcPr fullCalcOnLoad="1"/>
</workbook>
</file>

<file path=xl/sharedStrings.xml><?xml version="1.0" encoding="utf-8"?>
<sst xmlns="http://schemas.openxmlformats.org/spreadsheetml/2006/main" count="270" uniqueCount="188">
  <si>
    <t>Helyezés</t>
  </si>
  <si>
    <t>CSAPAT</t>
  </si>
  <si>
    <t>Egyesület</t>
  </si>
  <si>
    <t>Csapattagok</t>
  </si>
  <si>
    <t>Időhiba I.</t>
  </si>
  <si>
    <t>Időhiba II.</t>
  </si>
  <si>
    <t>Időhiba III.</t>
  </si>
  <si>
    <t>Összes időhiba</t>
  </si>
  <si>
    <t>Összes feladathiba</t>
  </si>
  <si>
    <t>Összes hibapont</t>
  </si>
  <si>
    <t>4.</t>
  </si>
  <si>
    <t>5.</t>
  </si>
  <si>
    <t>6.</t>
  </si>
  <si>
    <t>B kategória</t>
  </si>
  <si>
    <t>7.</t>
  </si>
  <si>
    <t>8.</t>
  </si>
  <si>
    <t>9.</t>
  </si>
  <si>
    <t>10.</t>
  </si>
  <si>
    <t>11.</t>
  </si>
  <si>
    <t>I.</t>
  </si>
  <si>
    <t>II.</t>
  </si>
  <si>
    <t>III.</t>
  </si>
  <si>
    <t>I</t>
  </si>
  <si>
    <t>Össz:</t>
  </si>
  <si>
    <t>1.</t>
  </si>
  <si>
    <t>2.</t>
  </si>
  <si>
    <t>3.</t>
  </si>
  <si>
    <t>DEMETER</t>
  </si>
  <si>
    <t>Bajnoki helyezés</t>
  </si>
  <si>
    <t>Tiszaújvárosi SC</t>
  </si>
  <si>
    <t>Kategória</t>
  </si>
  <si>
    <t>A36</t>
  </si>
  <si>
    <t>A70</t>
  </si>
  <si>
    <t>A60</t>
  </si>
  <si>
    <t>Kőbányai Barangolók</t>
  </si>
  <si>
    <t>A60, A70, A80 kategória</t>
  </si>
  <si>
    <t>12.</t>
  </si>
  <si>
    <t>C kategória</t>
  </si>
  <si>
    <t>Budapest                          II. ker. TSZ</t>
  </si>
  <si>
    <t>VVV Turbócsigák</t>
  </si>
  <si>
    <t>Szögbelövők</t>
  </si>
  <si>
    <t>Szentesi Spartacus SZSE</t>
  </si>
  <si>
    <t>DEMETER, Paks</t>
  </si>
  <si>
    <t>13.</t>
  </si>
  <si>
    <t>Kőbányai Barangolók SE</t>
  </si>
  <si>
    <t>MVM 2</t>
  </si>
  <si>
    <t>Szőke Tisza</t>
  </si>
  <si>
    <t>A, A36, A50 kategória</t>
  </si>
  <si>
    <t>A50</t>
  </si>
  <si>
    <t>17. Kis kúp</t>
  </si>
  <si>
    <t>20. Bokor</t>
  </si>
  <si>
    <t>Magyar Lajos,            Magyar Emőke</t>
  </si>
  <si>
    <t>17. Bokor</t>
  </si>
  <si>
    <t>Szentes Olivér</t>
  </si>
  <si>
    <t>3. Tisztás széle</t>
  </si>
  <si>
    <t>9. Bokor</t>
  </si>
  <si>
    <t>10. Bokor</t>
  </si>
  <si>
    <t>15. Kis kúp</t>
  </si>
  <si>
    <t>17. Facsoport</t>
  </si>
  <si>
    <t>1. Bozót</t>
  </si>
  <si>
    <t>Szanki Szutyokbányász</t>
  </si>
  <si>
    <t>MVM 5</t>
  </si>
  <si>
    <t>Szabó Endre,                                          Dr. Hegedűs Nóra,                       Hegedűs Tibor</t>
  </si>
  <si>
    <t>Márik Tibor,            Szuromi Dóra</t>
  </si>
  <si>
    <t>Fornay Péter,                            Kozma Imre,              Járai Béla</t>
  </si>
  <si>
    <t>Horváth András,                           Tátrai Eszter</t>
  </si>
  <si>
    <t>Marx István,             Marx Anna</t>
  </si>
  <si>
    <t>Tiszafa</t>
  </si>
  <si>
    <t>Bátorligeti Zsolt,             Rigó Dávid</t>
  </si>
  <si>
    <t>Pentele TE</t>
  </si>
  <si>
    <t>2. Távolságmérés (483 m)</t>
  </si>
  <si>
    <t>4. Jellegfa</t>
  </si>
  <si>
    <t>5. Kis mélyedés</t>
  </si>
  <si>
    <t>6. Töltés</t>
  </si>
  <si>
    <t>7. Jellegfa</t>
  </si>
  <si>
    <t>8. Út (időmérő)</t>
  </si>
  <si>
    <t>9. Kúp</t>
  </si>
  <si>
    <t>11. Bozót széle</t>
  </si>
  <si>
    <t>12. Tisztás</t>
  </si>
  <si>
    <t>13. Bokor (szerkesztett)</t>
  </si>
  <si>
    <t>14. Bokor</t>
  </si>
  <si>
    <t>15. Bokor</t>
  </si>
  <si>
    <t>16. Irányfésű</t>
  </si>
  <si>
    <t>18. Tisztás (időmérő)</t>
  </si>
  <si>
    <t>19. Kis kúp</t>
  </si>
  <si>
    <t>20. Jellegfa-járás</t>
  </si>
  <si>
    <t>21. Bozót széle</t>
  </si>
  <si>
    <t>22. Gödör</t>
  </si>
  <si>
    <t>23. Szintvonal-követés</t>
  </si>
  <si>
    <t>24. Horpadás</t>
  </si>
  <si>
    <t>25. Kis kúp</t>
  </si>
  <si>
    <t>26. Távolságfésű</t>
  </si>
  <si>
    <t>1. Jellegfa</t>
  </si>
  <si>
    <t>2. Kúp</t>
  </si>
  <si>
    <t>3. Bokor</t>
  </si>
  <si>
    <t>4. Tisztás</t>
  </si>
  <si>
    <t>5. Kis kúp (szerkesztett)</t>
  </si>
  <si>
    <t>6. Bokor</t>
  </si>
  <si>
    <t>7. Bokor</t>
  </si>
  <si>
    <t>8.Irányfésű</t>
  </si>
  <si>
    <t>10. Tisztás (időmérő)</t>
  </si>
  <si>
    <t>11. Kis kúp</t>
  </si>
  <si>
    <t>12. Jellegfa-járás</t>
  </si>
  <si>
    <t>13. Bozót széle</t>
  </si>
  <si>
    <t>14. Gödör</t>
  </si>
  <si>
    <t>15. Szintvonal-követés</t>
  </si>
  <si>
    <t>16. Mélyedés széle</t>
  </si>
  <si>
    <t>18. Távolságfésű</t>
  </si>
  <si>
    <t>1. Távolságmérés (319 m)</t>
  </si>
  <si>
    <t>2. Tisztás vége</t>
  </si>
  <si>
    <t>4. Tisztás széle</t>
  </si>
  <si>
    <t>5. Bokor</t>
  </si>
  <si>
    <t>6. Nyiladék</t>
  </si>
  <si>
    <t>7. Orr</t>
  </si>
  <si>
    <t>8. Kis kúp (szerkesztett)</t>
  </si>
  <si>
    <t>10. Facsoport széle</t>
  </si>
  <si>
    <t>11. Tisztás (időmérő)</t>
  </si>
  <si>
    <t>12. Bokor</t>
  </si>
  <si>
    <t>13. Útvonalkövetés</t>
  </si>
  <si>
    <t>16. Iránymérés (90 fok)</t>
  </si>
  <si>
    <t>18. Tankállás</t>
  </si>
  <si>
    <t>21. Töltés</t>
  </si>
  <si>
    <t>1. Iránymérés (119 fok)</t>
  </si>
  <si>
    <t>2. Farakás</t>
  </si>
  <si>
    <t>3. Kis mélyedés</t>
  </si>
  <si>
    <t>4. Töltés</t>
  </si>
  <si>
    <t>6. Mélyedés széle</t>
  </si>
  <si>
    <t>7. Gödörjárás</t>
  </si>
  <si>
    <t>8. Tisztás vége</t>
  </si>
  <si>
    <t>9. Kúp széle</t>
  </si>
  <si>
    <t>10. Kis kúp</t>
  </si>
  <si>
    <t>11. Barlanglakás (pala)</t>
  </si>
  <si>
    <t>12. Kis kúp</t>
  </si>
  <si>
    <t>13. Tisztás (időmérő)</t>
  </si>
  <si>
    <t>14. Jellegfák (különböző)</t>
  </si>
  <si>
    <t>15. Határkaró</t>
  </si>
  <si>
    <t>16. Vizes gödör</t>
  </si>
  <si>
    <t>17. Távolságmérés (307 m)</t>
  </si>
  <si>
    <t>18. Jellegfa</t>
  </si>
  <si>
    <t>ERŐTERV-MVM4</t>
  </si>
  <si>
    <t>Mórocz Imre,                Volf István</t>
  </si>
  <si>
    <t>REZÉT III.</t>
  </si>
  <si>
    <t>REZÉT SE, Baja</t>
  </si>
  <si>
    <t>MVM SE, Budapest</t>
  </si>
  <si>
    <t>Franczva László,           Gelányi Zoltán</t>
  </si>
  <si>
    <t>Valami Tiszagyöngye</t>
  </si>
  <si>
    <t>Farkas János,                Nemes Éva</t>
  </si>
  <si>
    <t>Jakab Éva,                         Decsi Béla,                    Jakab Albert</t>
  </si>
  <si>
    <t>11 fő</t>
  </si>
  <si>
    <t>Dráva-Talpasok</t>
  </si>
  <si>
    <t>Tenkes TE, Pécs</t>
  </si>
  <si>
    <t>Molnár Imre,             Bordán László</t>
  </si>
  <si>
    <t>Szentes II.</t>
  </si>
  <si>
    <t>Verdó István,                   Borbély József,               Bartók Adrienn</t>
  </si>
  <si>
    <t>Microsec I.</t>
  </si>
  <si>
    <t>Jancsi Attila,            Balog Árpád</t>
  </si>
  <si>
    <t>A80</t>
  </si>
  <si>
    <t>OTSE(MOL)</t>
  </si>
  <si>
    <t>OTSE, Budapest</t>
  </si>
  <si>
    <t>Lelkes Péter,                         Dr. Fehér György,                    Szabó Györgyné</t>
  </si>
  <si>
    <t>19 fő</t>
  </si>
  <si>
    <t>Kőbonzó</t>
  </si>
  <si>
    <t>Dobogó THE, Bonyhád</t>
  </si>
  <si>
    <t>Limes Girls</t>
  </si>
  <si>
    <t>Veisz Zsuzsanna,            Böröcz Ildikó</t>
  </si>
  <si>
    <t>Szentes 6.</t>
  </si>
  <si>
    <t>Bugyi Zsolt</t>
  </si>
  <si>
    <t>BUKEBU</t>
  </si>
  <si>
    <t>Buják Gergely,             Keményfi Gáspár,           Keményfi Zsuzsanna,       Buják Eszter</t>
  </si>
  <si>
    <t>Tomacsek Tamás,           Bölcskei György</t>
  </si>
  <si>
    <t>Laluska Levente,            Bénik Márton,            Nagy Benedek,          Varga Csanád,          Varga István,                 Tombász Márton</t>
  </si>
  <si>
    <t>dr. Kozubovics Dana,                     Kovács Éva</t>
  </si>
  <si>
    <t>Szabó Tamás,             Komoróczki Dóra,       Szabó-Komoróczki Csenge</t>
  </si>
  <si>
    <t>Heidinger Tibor,             Morovik Attila</t>
  </si>
  <si>
    <t>Rakéta csapat</t>
  </si>
  <si>
    <t>Lovászi Józsi,                Lovászi Bubi,                  Lovászi Boti,                 Lovászi Bendi</t>
  </si>
  <si>
    <t>Szentes 5.</t>
  </si>
  <si>
    <t>Nagy Mihály,                  Kanfi H. Imréné</t>
  </si>
  <si>
    <t>34 fő</t>
  </si>
  <si>
    <t>KISMICSKUK</t>
  </si>
  <si>
    <t>Micsku Mihály,            Németh Klára,             Micsku Csenge Lívia,    Micsku Benedek Ábel</t>
  </si>
  <si>
    <t>Rigó Mária</t>
  </si>
  <si>
    <t>5 fő</t>
  </si>
  <si>
    <t>Időhiba IV.</t>
  </si>
  <si>
    <t>Rigó Mária &lt;3</t>
  </si>
  <si>
    <t>Budapesti Tájékozódási 
Túrabajnokság
Családi kategória</t>
  </si>
  <si>
    <t>Országos Középfokú 
Tájékozódási Túrabajnokság
 A csoport</t>
  </si>
  <si>
    <t>Országos Középfokú 
Tájékozódási Túrabajnokság
B csoport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</si>
</sst>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2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color indexed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rgb="FFFF0000"/>
      <name val="Arial"/>
      <family val="2"/>
    </font>
    <font>
      <b/>
      <sz val="9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medium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textRotation="90"/>
    </xf>
    <xf numFmtId="0" fontId="0" fillId="0" borderId="13" xfId="0" applyBorder="1" applyAlignment="1">
      <alignment textRotation="90"/>
    </xf>
    <xf numFmtId="0" fontId="1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textRotation="90"/>
    </xf>
    <xf numFmtId="0" fontId="1" fillId="0" borderId="0" xfId="0" applyFont="1" applyFill="1" applyAlignment="1">
      <alignment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12" xfId="0" applyFont="1" applyBorder="1" applyAlignment="1">
      <alignment textRotation="90"/>
    </xf>
    <xf numFmtId="0" fontId="6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textRotation="90"/>
    </xf>
    <xf numFmtId="0" fontId="0" fillId="0" borderId="12" xfId="0" applyFont="1" applyFill="1" applyBorder="1" applyAlignment="1">
      <alignment textRotation="90"/>
    </xf>
    <xf numFmtId="0" fontId="0" fillId="0" borderId="40" xfId="0" applyFont="1" applyFill="1" applyBorder="1" applyAlignment="1">
      <alignment textRotation="90"/>
    </xf>
    <xf numFmtId="0" fontId="50" fillId="0" borderId="41" xfId="0" applyFont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top" wrapText="1"/>
    </xf>
    <xf numFmtId="0" fontId="0" fillId="0" borderId="13" xfId="0" applyFont="1" applyFill="1" applyBorder="1" applyAlignment="1">
      <alignment textRotation="90"/>
    </xf>
    <xf numFmtId="0" fontId="0" fillId="0" borderId="39" xfId="0" applyFont="1" applyFill="1" applyBorder="1" applyAlignment="1">
      <alignment textRotation="90"/>
    </xf>
    <xf numFmtId="0" fontId="0" fillId="0" borderId="13" xfId="0" applyFill="1" applyBorder="1" applyAlignment="1">
      <alignment textRotation="90"/>
    </xf>
    <xf numFmtId="0" fontId="0" fillId="0" borderId="43" xfId="0" applyFill="1" applyBorder="1" applyAlignment="1">
      <alignment textRotation="90"/>
    </xf>
    <xf numFmtId="0" fontId="0" fillId="0" borderId="0" xfId="0" applyFont="1" applyFill="1" applyAlignment="1">
      <alignment horizontal="center"/>
    </xf>
    <xf numFmtId="0" fontId="0" fillId="0" borderId="20" xfId="0" applyFont="1" applyFill="1" applyBorder="1" applyAlignment="1">
      <alignment textRotation="90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top" wrapText="1"/>
    </xf>
    <xf numFmtId="0" fontId="10" fillId="0" borderId="35" xfId="0" applyFont="1" applyBorder="1" applyAlignment="1">
      <alignment horizontal="right"/>
    </xf>
    <xf numFmtId="0" fontId="10" fillId="0" borderId="46" xfId="0" applyFont="1" applyBorder="1" applyAlignment="1">
      <alignment horizontal="right"/>
    </xf>
    <xf numFmtId="0" fontId="10" fillId="0" borderId="47" xfId="0" applyFont="1" applyBorder="1" applyAlignment="1">
      <alignment horizontal="right"/>
    </xf>
    <xf numFmtId="0" fontId="10" fillId="0" borderId="36" xfId="0" applyFont="1" applyBorder="1" applyAlignment="1">
      <alignment horizontal="right"/>
    </xf>
    <xf numFmtId="0" fontId="10" fillId="0" borderId="30" xfId="0" applyFont="1" applyBorder="1" applyAlignment="1">
      <alignment horizontal="right"/>
    </xf>
    <xf numFmtId="0" fontId="10" fillId="0" borderId="48" xfId="0" applyFont="1" applyBorder="1" applyAlignment="1">
      <alignment horizontal="right"/>
    </xf>
    <xf numFmtId="0" fontId="10" fillId="0" borderId="49" xfId="0" applyFont="1" applyBorder="1" applyAlignment="1">
      <alignment horizontal="right"/>
    </xf>
    <xf numFmtId="0" fontId="10" fillId="0" borderId="31" xfId="0" applyFont="1" applyBorder="1" applyAlignment="1">
      <alignment horizontal="right"/>
    </xf>
    <xf numFmtId="0" fontId="10" fillId="0" borderId="50" xfId="0" applyFont="1" applyBorder="1" applyAlignment="1">
      <alignment horizontal="right"/>
    </xf>
    <xf numFmtId="0" fontId="10" fillId="0" borderId="42" xfId="0" applyFont="1" applyBorder="1" applyAlignment="1">
      <alignment horizontal="right"/>
    </xf>
    <xf numFmtId="0" fontId="10" fillId="0" borderId="51" xfId="0" applyFont="1" applyBorder="1" applyAlignment="1">
      <alignment horizontal="right"/>
    </xf>
    <xf numFmtId="0" fontId="10" fillId="0" borderId="52" xfId="0" applyFont="1" applyBorder="1" applyAlignment="1">
      <alignment horizontal="right"/>
    </xf>
    <xf numFmtId="0" fontId="10" fillId="0" borderId="33" xfId="0" applyFont="1" applyBorder="1" applyAlignment="1">
      <alignment horizontal="right"/>
    </xf>
    <xf numFmtId="0" fontId="0" fillId="0" borderId="53" xfId="0" applyFont="1" applyFill="1" applyBorder="1" applyAlignment="1">
      <alignment textRotation="90"/>
    </xf>
    <xf numFmtId="0" fontId="12" fillId="0" borderId="54" xfId="0" applyFont="1" applyFill="1" applyBorder="1" applyAlignment="1">
      <alignment horizontal="right"/>
    </xf>
    <xf numFmtId="0" fontId="12" fillId="0" borderId="55" xfId="0" applyFont="1" applyFill="1" applyBorder="1" applyAlignment="1">
      <alignment horizontal="right"/>
    </xf>
    <xf numFmtId="0" fontId="11" fillId="0" borderId="49" xfId="0" applyFont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57" xfId="0" applyFont="1" applyFill="1" applyBorder="1" applyAlignment="1">
      <alignment horizontal="right"/>
    </xf>
    <xf numFmtId="0" fontId="4" fillId="0" borderId="58" xfId="0" applyFont="1" applyFill="1" applyBorder="1" applyAlignment="1">
      <alignment horizontal="right"/>
    </xf>
    <xf numFmtId="0" fontId="4" fillId="0" borderId="59" xfId="0" applyFont="1" applyFill="1" applyBorder="1" applyAlignment="1">
      <alignment horizontal="right"/>
    </xf>
    <xf numFmtId="0" fontId="5" fillId="0" borderId="5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top" wrapText="1"/>
    </xf>
    <xf numFmtId="0" fontId="4" fillId="0" borderId="32" xfId="0" applyFont="1" applyBorder="1" applyAlignment="1">
      <alignment horizontal="right"/>
    </xf>
    <xf numFmtId="0" fontId="4" fillId="0" borderId="60" xfId="0" applyFont="1" applyBorder="1" applyAlignment="1">
      <alignment horizontal="right"/>
    </xf>
    <xf numFmtId="0" fontId="4" fillId="0" borderId="45" xfId="0" applyFont="1" applyBorder="1" applyAlignment="1">
      <alignment horizontal="right"/>
    </xf>
    <xf numFmtId="0" fontId="4" fillId="0" borderId="54" xfId="0" applyFont="1" applyFill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61" xfId="0" applyFont="1" applyBorder="1" applyAlignment="1">
      <alignment horizontal="right"/>
    </xf>
    <xf numFmtId="0" fontId="4" fillId="0" borderId="62" xfId="0" applyFont="1" applyBorder="1" applyAlignment="1">
      <alignment horizontal="right"/>
    </xf>
    <xf numFmtId="0" fontId="4" fillId="0" borderId="55" xfId="0" applyFont="1" applyFill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0" fontId="4" fillId="0" borderId="64" xfId="0" applyFont="1" applyBorder="1" applyAlignment="1">
      <alignment horizontal="right"/>
    </xf>
    <xf numFmtId="0" fontId="0" fillId="0" borderId="65" xfId="0" applyFont="1" applyFill="1" applyBorder="1" applyAlignment="1">
      <alignment textRotation="90"/>
    </xf>
    <xf numFmtId="0" fontId="4" fillId="0" borderId="66" xfId="0" applyFont="1" applyBorder="1" applyAlignment="1">
      <alignment horizontal="right"/>
    </xf>
    <xf numFmtId="0" fontId="4" fillId="0" borderId="67" xfId="0" applyFont="1" applyBorder="1" applyAlignment="1">
      <alignment horizontal="right"/>
    </xf>
    <xf numFmtId="0" fontId="0" fillId="0" borderId="12" xfId="0" applyFont="1" applyBorder="1" applyAlignment="1">
      <alignment textRotation="90"/>
    </xf>
    <xf numFmtId="0" fontId="12" fillId="0" borderId="68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4" fillId="0" borderId="61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1" fillId="7" borderId="22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left" vertical="top" wrapText="1"/>
    </xf>
    <xf numFmtId="0" fontId="4" fillId="7" borderId="56" xfId="0" applyFont="1" applyFill="1" applyBorder="1" applyAlignment="1">
      <alignment horizontal="right"/>
    </xf>
    <xf numFmtId="0" fontId="4" fillId="7" borderId="32" xfId="0" applyFont="1" applyFill="1" applyBorder="1" applyAlignment="1">
      <alignment horizontal="right"/>
    </xf>
    <xf numFmtId="0" fontId="4" fillId="7" borderId="60" xfId="0" applyFont="1" applyFill="1" applyBorder="1" applyAlignment="1">
      <alignment horizontal="right" vertical="center"/>
    </xf>
    <xf numFmtId="0" fontId="4" fillId="7" borderId="56" xfId="0" applyFont="1" applyFill="1" applyBorder="1" applyAlignment="1">
      <alignment horizontal="right" vertical="center"/>
    </xf>
    <xf numFmtId="0" fontId="4" fillId="7" borderId="32" xfId="0" applyFont="1" applyFill="1" applyBorder="1" applyAlignment="1">
      <alignment horizontal="right" vertical="center"/>
    </xf>
    <xf numFmtId="0" fontId="4" fillId="7" borderId="46" xfId="0" applyFont="1" applyFill="1" applyBorder="1" applyAlignment="1">
      <alignment horizontal="right" vertical="center"/>
    </xf>
    <xf numFmtId="0" fontId="5" fillId="7" borderId="35" xfId="0" applyFont="1" applyFill="1" applyBorder="1" applyAlignment="1">
      <alignment horizontal="right" vertical="center"/>
    </xf>
    <xf numFmtId="0" fontId="5" fillId="7" borderId="46" xfId="0" applyFont="1" applyFill="1" applyBorder="1" applyAlignment="1">
      <alignment horizontal="right" vertical="center"/>
    </xf>
    <xf numFmtId="0" fontId="1" fillId="7" borderId="52" xfId="0" applyFont="1" applyFill="1" applyBorder="1" applyAlignment="1">
      <alignment horizontal="right" vertical="center"/>
    </xf>
    <xf numFmtId="0" fontId="4" fillId="0" borderId="63" xfId="0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right" vertical="center"/>
    </xf>
    <xf numFmtId="1" fontId="5" fillId="0" borderId="31" xfId="0" applyNumberFormat="1" applyFont="1" applyFill="1" applyBorder="1" applyAlignment="1">
      <alignment horizontal="right" vertical="center"/>
    </xf>
    <xf numFmtId="1" fontId="1" fillId="0" borderId="51" xfId="0" applyNumberFormat="1" applyFont="1" applyFill="1" applyBorder="1" applyAlignment="1">
      <alignment horizontal="right" vertical="center"/>
    </xf>
    <xf numFmtId="0" fontId="5" fillId="7" borderId="69" xfId="0" applyFont="1" applyFill="1" applyBorder="1" applyAlignment="1">
      <alignment horizontal="center" vertical="center"/>
    </xf>
    <xf numFmtId="0" fontId="51" fillId="7" borderId="52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vertical="top" wrapText="1"/>
    </xf>
    <xf numFmtId="0" fontId="4" fillId="7" borderId="27" xfId="0" applyFont="1" applyFill="1" applyBorder="1" applyAlignment="1">
      <alignment horizontal="right"/>
    </xf>
    <xf numFmtId="0" fontId="10" fillId="7" borderId="70" xfId="0" applyFont="1" applyFill="1" applyBorder="1" applyAlignment="1">
      <alignment horizontal="right"/>
    </xf>
    <xf numFmtId="0" fontId="10" fillId="7" borderId="71" xfId="0" applyFont="1" applyFill="1" applyBorder="1" applyAlignment="1">
      <alignment horizontal="right"/>
    </xf>
    <xf numFmtId="0" fontId="10" fillId="7" borderId="72" xfId="0" applyFont="1" applyFill="1" applyBorder="1" applyAlignment="1">
      <alignment horizontal="right"/>
    </xf>
    <xf numFmtId="0" fontId="5" fillId="5" borderId="38" xfId="0" applyFont="1" applyFill="1" applyBorder="1" applyAlignment="1">
      <alignment horizontal="center" vertical="center"/>
    </xf>
    <xf numFmtId="0" fontId="50" fillId="5" borderId="4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vertical="top" wrapText="1"/>
    </xf>
    <xf numFmtId="0" fontId="4" fillId="5" borderId="57" xfId="0" applyFont="1" applyFill="1" applyBorder="1" applyAlignment="1">
      <alignment horizontal="right"/>
    </xf>
    <xf numFmtId="0" fontId="4" fillId="5" borderId="58" xfId="0" applyFont="1" applyFill="1" applyBorder="1" applyAlignment="1">
      <alignment horizontal="right"/>
    </xf>
    <xf numFmtId="0" fontId="4" fillId="5" borderId="59" xfId="0" applyFont="1" applyFill="1" applyBorder="1" applyAlignment="1">
      <alignment horizontal="right"/>
    </xf>
    <xf numFmtId="0" fontId="10" fillId="5" borderId="33" xfId="0" applyFont="1" applyFill="1" applyBorder="1" applyAlignment="1">
      <alignment horizontal="right"/>
    </xf>
    <xf numFmtId="0" fontId="10" fillId="5" borderId="30" xfId="0" applyFont="1" applyFill="1" applyBorder="1" applyAlignment="1">
      <alignment horizontal="right"/>
    </xf>
    <xf numFmtId="0" fontId="10" fillId="5" borderId="42" xfId="0" applyFont="1" applyFill="1" applyBorder="1" applyAlignment="1">
      <alignment horizontal="right"/>
    </xf>
    <xf numFmtId="0" fontId="3" fillId="5" borderId="16" xfId="0" applyFont="1" applyFill="1" applyBorder="1" applyAlignment="1">
      <alignment horizontal="left" vertical="top" wrapText="1"/>
    </xf>
    <xf numFmtId="2" fontId="14" fillId="7" borderId="33" xfId="0" applyNumberFormat="1" applyFont="1" applyFill="1" applyBorder="1" applyAlignment="1">
      <alignment horizontal="center" vertical="center"/>
    </xf>
    <xf numFmtId="2" fontId="14" fillId="5" borderId="28" xfId="0" applyNumberFormat="1" applyFont="1" applyFill="1" applyBorder="1" applyAlignment="1">
      <alignment horizontal="center" vertical="center"/>
    </xf>
    <xf numFmtId="2" fontId="14" fillId="7" borderId="34" xfId="0" applyNumberFormat="1" applyFont="1" applyFill="1" applyBorder="1" applyAlignment="1">
      <alignment horizontal="center" vertical="center"/>
    </xf>
    <xf numFmtId="2" fontId="14" fillId="5" borderId="29" xfId="0" applyNumberFormat="1" applyFont="1" applyFill="1" applyBorder="1" applyAlignment="1">
      <alignment horizontal="center" vertical="center"/>
    </xf>
    <xf numFmtId="2" fontId="14" fillId="7" borderId="58" xfId="0" applyNumberFormat="1" applyFont="1" applyFill="1" applyBorder="1" applyAlignment="1">
      <alignment horizontal="center" vertical="center"/>
    </xf>
    <xf numFmtId="2" fontId="14" fillId="5" borderId="59" xfId="0" applyNumberFormat="1" applyFont="1" applyFill="1" applyBorder="1" applyAlignment="1">
      <alignment horizontal="center" vertical="center"/>
    </xf>
    <xf numFmtId="0" fontId="14" fillId="7" borderId="73" xfId="0" applyFont="1" applyFill="1" applyBorder="1" applyAlignment="1">
      <alignment textRotation="90" wrapText="1"/>
    </xf>
    <xf numFmtId="0" fontId="14" fillId="5" borderId="74" xfId="0" applyFont="1" applyFill="1" applyBorder="1" applyAlignment="1">
      <alignment textRotation="90" wrapText="1"/>
    </xf>
    <xf numFmtId="0" fontId="0" fillId="7" borderId="23" xfId="0" applyFill="1" applyBorder="1" applyAlignment="1">
      <alignment/>
    </xf>
    <xf numFmtId="2" fontId="14" fillId="7" borderId="75" xfId="0" applyNumberFormat="1" applyFont="1" applyFill="1" applyBorder="1" applyAlignment="1">
      <alignment horizontal="center" vertical="center"/>
    </xf>
    <xf numFmtId="0" fontId="14" fillId="7" borderId="76" xfId="0" applyFont="1" applyFill="1" applyBorder="1" applyAlignment="1">
      <alignment textRotation="90" wrapText="1"/>
    </xf>
    <xf numFmtId="0" fontId="1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4" xfId="0" applyFont="1" applyBorder="1" applyAlignment="1">
      <alignment horizontal="right"/>
    </xf>
    <xf numFmtId="0" fontId="4" fillId="0" borderId="77" xfId="0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"/>
  <sheetViews>
    <sheetView zoomScalePageLayoutView="0" workbookViewId="0" topLeftCell="A1">
      <selection activeCell="Z23" sqref="Z23"/>
    </sheetView>
  </sheetViews>
  <sheetFormatPr defaultColWidth="9.140625" defaultRowHeight="12.75"/>
  <cols>
    <col min="1" max="1" width="3.28125" style="0" customWidth="1"/>
    <col min="2" max="2" width="16.00390625" style="0" customWidth="1"/>
    <col min="3" max="3" width="11.7109375" style="0" customWidth="1"/>
    <col min="4" max="4" width="15.421875" style="0" customWidth="1"/>
    <col min="5" max="24" width="3.421875" style="0" customWidth="1"/>
    <col min="25" max="25" width="4.00390625" style="0" customWidth="1"/>
    <col min="26" max="26" width="4.7109375" style="0" customWidth="1"/>
    <col min="27" max="27" width="5.421875" style="0" customWidth="1"/>
    <col min="28" max="28" width="4.28125" style="0" customWidth="1"/>
    <col min="29" max="29" width="8.28125" style="0" customWidth="1"/>
  </cols>
  <sheetData>
    <row r="1" spans="1:27" ht="18.75" customHeight="1">
      <c r="A1" s="179" t="s">
        <v>37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</row>
    <row r="2" ht="8.25" customHeight="1" thickBot="1"/>
    <row r="3" spans="1:29" ht="131.25" customHeight="1" thickBot="1">
      <c r="A3" s="1" t="s">
        <v>0</v>
      </c>
      <c r="B3" s="2" t="s">
        <v>1</v>
      </c>
      <c r="C3" s="37" t="s">
        <v>2</v>
      </c>
      <c r="D3" s="3" t="s">
        <v>3</v>
      </c>
      <c r="E3" s="93" t="s">
        <v>122</v>
      </c>
      <c r="F3" s="65" t="s">
        <v>123</v>
      </c>
      <c r="G3" s="65" t="s">
        <v>124</v>
      </c>
      <c r="H3" s="65" t="s">
        <v>125</v>
      </c>
      <c r="I3" s="65" t="s">
        <v>111</v>
      </c>
      <c r="J3" s="65" t="s">
        <v>126</v>
      </c>
      <c r="K3" s="65" t="s">
        <v>127</v>
      </c>
      <c r="L3" s="65" t="s">
        <v>128</v>
      </c>
      <c r="M3" s="65" t="s">
        <v>129</v>
      </c>
      <c r="N3" s="65" t="s">
        <v>130</v>
      </c>
      <c r="O3" s="66" t="s">
        <v>131</v>
      </c>
      <c r="P3" s="65" t="s">
        <v>132</v>
      </c>
      <c r="Q3" s="65" t="s">
        <v>133</v>
      </c>
      <c r="R3" s="65" t="s">
        <v>134</v>
      </c>
      <c r="S3" s="65" t="s">
        <v>135</v>
      </c>
      <c r="T3" s="65" t="s">
        <v>136</v>
      </c>
      <c r="U3" s="65" t="s">
        <v>137</v>
      </c>
      <c r="V3" s="65" t="s">
        <v>138</v>
      </c>
      <c r="W3" s="72" t="s">
        <v>4</v>
      </c>
      <c r="X3" s="75" t="s">
        <v>5</v>
      </c>
      <c r="Y3" s="28" t="s">
        <v>7</v>
      </c>
      <c r="Z3" s="25" t="s">
        <v>8</v>
      </c>
      <c r="AA3" s="35" t="s">
        <v>9</v>
      </c>
      <c r="AC3" s="178" t="s">
        <v>185</v>
      </c>
    </row>
    <row r="4" spans="1:29" ht="39" customHeight="1" thickTop="1">
      <c r="A4" s="129" t="s">
        <v>19</v>
      </c>
      <c r="B4" s="130" t="s">
        <v>179</v>
      </c>
      <c r="C4" s="131"/>
      <c r="D4" s="132" t="s">
        <v>180</v>
      </c>
      <c r="E4" s="135">
        <v>15</v>
      </c>
      <c r="F4" s="136">
        <v>0</v>
      </c>
      <c r="G4" s="136">
        <v>60</v>
      </c>
      <c r="H4" s="136">
        <v>0</v>
      </c>
      <c r="I4" s="136">
        <v>60</v>
      </c>
      <c r="J4" s="136">
        <v>0</v>
      </c>
      <c r="K4" s="136">
        <v>50</v>
      </c>
      <c r="L4" s="136">
        <v>0</v>
      </c>
      <c r="M4" s="136">
        <v>0</v>
      </c>
      <c r="N4" s="136">
        <v>0</v>
      </c>
      <c r="O4" s="136">
        <v>0</v>
      </c>
      <c r="P4" s="136">
        <v>0</v>
      </c>
      <c r="Q4" s="136">
        <v>0</v>
      </c>
      <c r="R4" s="136">
        <v>0</v>
      </c>
      <c r="S4" s="136">
        <v>0</v>
      </c>
      <c r="T4" s="136">
        <v>0</v>
      </c>
      <c r="U4" s="136">
        <v>10</v>
      </c>
      <c r="V4" s="136">
        <v>0</v>
      </c>
      <c r="W4" s="137">
        <v>16</v>
      </c>
      <c r="X4" s="138">
        <v>22</v>
      </c>
      <c r="Y4" s="139">
        <f>SUM(W4:X4)</f>
        <v>38</v>
      </c>
      <c r="Z4" s="140">
        <f>SUM(E4:V4)</f>
        <v>195</v>
      </c>
      <c r="AA4" s="141">
        <f>SUM(Y4:Z4)</f>
        <v>233</v>
      </c>
      <c r="AC4" s="177">
        <v>100</v>
      </c>
    </row>
    <row r="5" spans="1:29" ht="27" customHeight="1" thickBot="1">
      <c r="A5" s="38" t="s">
        <v>20</v>
      </c>
      <c r="B5" s="40" t="s">
        <v>181</v>
      </c>
      <c r="C5" s="60"/>
      <c r="D5" s="62" t="s">
        <v>184</v>
      </c>
      <c r="E5" s="142">
        <v>10</v>
      </c>
      <c r="F5" s="143">
        <v>0</v>
      </c>
      <c r="G5" s="143">
        <v>60</v>
      </c>
      <c r="H5" s="143">
        <v>0</v>
      </c>
      <c r="I5" s="143">
        <v>60</v>
      </c>
      <c r="J5" s="143">
        <v>200</v>
      </c>
      <c r="K5" s="143">
        <v>50</v>
      </c>
      <c r="L5" s="143">
        <v>0</v>
      </c>
      <c r="M5" s="143">
        <v>60</v>
      </c>
      <c r="N5" s="143">
        <v>100</v>
      </c>
      <c r="O5" s="143">
        <v>100</v>
      </c>
      <c r="P5" s="143">
        <v>100</v>
      </c>
      <c r="Q5" s="143">
        <v>0</v>
      </c>
      <c r="R5" s="143">
        <v>100</v>
      </c>
      <c r="S5" s="143">
        <v>100</v>
      </c>
      <c r="T5" s="143">
        <v>60</v>
      </c>
      <c r="U5" s="143">
        <v>100</v>
      </c>
      <c r="V5" s="143">
        <v>100</v>
      </c>
      <c r="W5" s="144">
        <v>164</v>
      </c>
      <c r="X5" s="145">
        <v>18</v>
      </c>
      <c r="Y5" s="146">
        <f>SUM(W5:X5)</f>
        <v>182</v>
      </c>
      <c r="Z5" s="147">
        <f>SUM(E5:V5)</f>
        <v>1200</v>
      </c>
      <c r="AA5" s="148">
        <f>SUM(Y5:Z5)</f>
        <v>1382</v>
      </c>
      <c r="AC5" s="176"/>
    </row>
    <row r="6" ht="15" customHeight="1">
      <c r="D6" s="46" t="s">
        <v>182</v>
      </c>
    </row>
    <row r="7" spans="1:2" ht="13.5" customHeight="1">
      <c r="A7" s="74"/>
      <c r="B7" s="74"/>
    </row>
  </sheetData>
  <sheetProtection/>
  <mergeCells count="1">
    <mergeCell ref="A1:AA1"/>
  </mergeCells>
  <printOptions/>
  <pageMargins left="0.5511811023622047" right="0.5511811023622047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9"/>
  <sheetViews>
    <sheetView tabSelected="1" zoomScalePageLayoutView="0" workbookViewId="0" topLeftCell="A1">
      <selection activeCell="AL3" sqref="AL3"/>
    </sheetView>
  </sheetViews>
  <sheetFormatPr defaultColWidth="9.140625" defaultRowHeight="12.75"/>
  <cols>
    <col min="1" max="1" width="3.00390625" style="0" customWidth="1"/>
    <col min="2" max="2" width="4.140625" style="0" customWidth="1"/>
    <col min="3" max="3" width="14.28125" style="0" customWidth="1"/>
    <col min="4" max="4" width="11.00390625" style="0" customWidth="1"/>
    <col min="5" max="5" width="17.00390625" style="0" customWidth="1"/>
    <col min="6" max="28" width="3.28125" style="0" customWidth="1"/>
    <col min="29" max="29" width="3.57421875" style="0" customWidth="1"/>
    <col min="30" max="30" width="3.7109375" style="0" customWidth="1"/>
    <col min="31" max="31" width="4.421875" style="0" customWidth="1"/>
    <col min="32" max="32" width="3.57421875" style="0" customWidth="1"/>
  </cols>
  <sheetData>
    <row r="1" spans="1:31" ht="17.25" customHeight="1">
      <c r="A1" s="179" t="s">
        <v>13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</row>
    <row r="2" ht="9" customHeight="1" thickBot="1"/>
    <row r="3" spans="1:34" ht="129" customHeight="1" thickBot="1">
      <c r="A3" s="61" t="s">
        <v>0</v>
      </c>
      <c r="B3" s="35" t="s">
        <v>28</v>
      </c>
      <c r="C3" s="2" t="s">
        <v>1</v>
      </c>
      <c r="D3" s="2" t="s">
        <v>2</v>
      </c>
      <c r="E3" s="3" t="s">
        <v>3</v>
      </c>
      <c r="F3" s="71" t="s">
        <v>108</v>
      </c>
      <c r="G3" s="65" t="s">
        <v>109</v>
      </c>
      <c r="H3" s="65" t="s">
        <v>94</v>
      </c>
      <c r="I3" s="65" t="s">
        <v>110</v>
      </c>
      <c r="J3" s="65" t="s">
        <v>111</v>
      </c>
      <c r="K3" s="65" t="s">
        <v>112</v>
      </c>
      <c r="L3" s="65" t="s">
        <v>113</v>
      </c>
      <c r="M3" s="65" t="s">
        <v>114</v>
      </c>
      <c r="N3" s="65" t="s">
        <v>55</v>
      </c>
      <c r="O3" s="65" t="s">
        <v>115</v>
      </c>
      <c r="P3" s="65" t="s">
        <v>116</v>
      </c>
      <c r="Q3" s="65" t="s">
        <v>117</v>
      </c>
      <c r="R3" s="65" t="s">
        <v>118</v>
      </c>
      <c r="S3" s="65" t="s">
        <v>80</v>
      </c>
      <c r="T3" s="65" t="s">
        <v>57</v>
      </c>
      <c r="U3" s="65" t="s">
        <v>119</v>
      </c>
      <c r="V3" s="65" t="s">
        <v>52</v>
      </c>
      <c r="W3" s="65" t="s">
        <v>120</v>
      </c>
      <c r="X3" s="65" t="s">
        <v>84</v>
      </c>
      <c r="Y3" s="65" t="s">
        <v>50</v>
      </c>
      <c r="Z3" s="65" t="s">
        <v>121</v>
      </c>
      <c r="AA3" s="73" t="s">
        <v>4</v>
      </c>
      <c r="AB3" s="120" t="s">
        <v>5</v>
      </c>
      <c r="AC3" s="24" t="s">
        <v>7</v>
      </c>
      <c r="AD3" s="25" t="s">
        <v>8</v>
      </c>
      <c r="AE3" s="6" t="s">
        <v>9</v>
      </c>
      <c r="AG3" s="174" t="s">
        <v>186</v>
      </c>
      <c r="AH3" s="175" t="s">
        <v>187</v>
      </c>
    </row>
    <row r="4" spans="1:34" ht="27" customHeight="1" thickTop="1">
      <c r="A4" s="149" t="s">
        <v>19</v>
      </c>
      <c r="B4" s="150">
        <v>1</v>
      </c>
      <c r="C4" s="130" t="s">
        <v>53</v>
      </c>
      <c r="D4" s="131" t="s">
        <v>162</v>
      </c>
      <c r="E4" s="151" t="s">
        <v>53</v>
      </c>
      <c r="F4" s="133">
        <v>6</v>
      </c>
      <c r="G4" s="133">
        <v>0</v>
      </c>
      <c r="H4" s="133">
        <v>0</v>
      </c>
      <c r="I4" s="133">
        <v>0</v>
      </c>
      <c r="J4" s="133">
        <v>0</v>
      </c>
      <c r="K4" s="133">
        <v>0</v>
      </c>
      <c r="L4" s="133">
        <v>0</v>
      </c>
      <c r="M4" s="133">
        <v>30</v>
      </c>
      <c r="N4" s="133">
        <v>0</v>
      </c>
      <c r="O4" s="133">
        <v>0</v>
      </c>
      <c r="P4" s="133">
        <v>0</v>
      </c>
      <c r="Q4" s="133">
        <v>0</v>
      </c>
      <c r="R4" s="133">
        <v>0</v>
      </c>
      <c r="S4" s="133">
        <v>0</v>
      </c>
      <c r="T4" s="133">
        <v>0</v>
      </c>
      <c r="U4" s="133">
        <v>0</v>
      </c>
      <c r="V4" s="133">
        <v>0</v>
      </c>
      <c r="W4" s="133">
        <v>60</v>
      </c>
      <c r="X4" s="133">
        <v>0</v>
      </c>
      <c r="Y4" s="133">
        <v>0</v>
      </c>
      <c r="Z4" s="133">
        <v>0</v>
      </c>
      <c r="AA4" s="134">
        <v>18</v>
      </c>
      <c r="AB4" s="152">
        <v>24</v>
      </c>
      <c r="AC4" s="153">
        <f aca="true" t="shared" si="0" ref="AC4:AC16">SUM(AA4:AB4)</f>
        <v>42</v>
      </c>
      <c r="AD4" s="154">
        <f aca="true" t="shared" si="1" ref="AD4:AD16">SUM(F4:Z4)</f>
        <v>96</v>
      </c>
      <c r="AE4" s="155">
        <f aca="true" t="shared" si="2" ref="AE4:AE16">SUM(AC4:AD4)</f>
        <v>138</v>
      </c>
      <c r="AG4" s="172">
        <v>100</v>
      </c>
      <c r="AH4" s="173"/>
    </row>
    <row r="5" spans="1:34" ht="27" customHeight="1">
      <c r="A5" s="156" t="s">
        <v>20</v>
      </c>
      <c r="B5" s="157">
        <v>1</v>
      </c>
      <c r="C5" s="158" t="s">
        <v>61</v>
      </c>
      <c r="D5" s="159" t="s">
        <v>143</v>
      </c>
      <c r="E5" s="160" t="s">
        <v>171</v>
      </c>
      <c r="F5" s="161">
        <v>1</v>
      </c>
      <c r="G5" s="161">
        <v>0</v>
      </c>
      <c r="H5" s="161">
        <v>0</v>
      </c>
      <c r="I5" s="161">
        <v>0</v>
      </c>
      <c r="J5" s="161">
        <v>0</v>
      </c>
      <c r="K5" s="161">
        <v>0</v>
      </c>
      <c r="L5" s="161">
        <v>0</v>
      </c>
      <c r="M5" s="161">
        <v>30</v>
      </c>
      <c r="N5" s="161">
        <v>0</v>
      </c>
      <c r="O5" s="161">
        <v>0</v>
      </c>
      <c r="P5" s="161">
        <v>0</v>
      </c>
      <c r="Q5" s="161">
        <v>0</v>
      </c>
      <c r="R5" s="161">
        <v>40</v>
      </c>
      <c r="S5" s="161">
        <v>0</v>
      </c>
      <c r="T5" s="161">
        <v>0</v>
      </c>
      <c r="U5" s="161">
        <v>0</v>
      </c>
      <c r="V5" s="161">
        <v>0</v>
      </c>
      <c r="W5" s="161">
        <v>0</v>
      </c>
      <c r="X5" s="161">
        <v>0</v>
      </c>
      <c r="Y5" s="161">
        <v>60</v>
      </c>
      <c r="Z5" s="161">
        <v>0</v>
      </c>
      <c r="AA5" s="162">
        <v>34</v>
      </c>
      <c r="AB5" s="163">
        <v>74</v>
      </c>
      <c r="AC5" s="164">
        <f t="shared" si="0"/>
        <v>108</v>
      </c>
      <c r="AD5" s="165">
        <f t="shared" si="1"/>
        <v>131</v>
      </c>
      <c r="AE5" s="166">
        <f t="shared" si="2"/>
        <v>239</v>
      </c>
      <c r="AG5" s="168"/>
      <c r="AH5" s="169">
        <v>101.4</v>
      </c>
    </row>
    <row r="6" spans="1:34" ht="30" customHeight="1">
      <c r="A6" s="63" t="s">
        <v>21</v>
      </c>
      <c r="B6" s="67"/>
      <c r="C6" s="17" t="s">
        <v>34</v>
      </c>
      <c r="D6" s="16" t="s">
        <v>44</v>
      </c>
      <c r="E6" s="8" t="s">
        <v>172</v>
      </c>
      <c r="F6" s="103">
        <v>4</v>
      </c>
      <c r="G6" s="103">
        <v>0</v>
      </c>
      <c r="H6" s="103">
        <v>0</v>
      </c>
      <c r="I6" s="103">
        <v>0</v>
      </c>
      <c r="J6" s="103">
        <v>0</v>
      </c>
      <c r="K6" s="103">
        <v>0</v>
      </c>
      <c r="L6" s="103">
        <v>0</v>
      </c>
      <c r="M6" s="103">
        <v>0</v>
      </c>
      <c r="N6" s="103">
        <v>0</v>
      </c>
      <c r="O6" s="103">
        <v>0</v>
      </c>
      <c r="P6" s="103">
        <v>0</v>
      </c>
      <c r="Q6" s="103">
        <v>0</v>
      </c>
      <c r="R6" s="103">
        <v>0</v>
      </c>
      <c r="S6" s="103">
        <v>0</v>
      </c>
      <c r="T6" s="103">
        <v>0</v>
      </c>
      <c r="U6" s="103">
        <v>0</v>
      </c>
      <c r="V6" s="103">
        <v>0</v>
      </c>
      <c r="W6" s="103">
        <v>0</v>
      </c>
      <c r="X6" s="103">
        <v>60</v>
      </c>
      <c r="Y6" s="103">
        <v>60</v>
      </c>
      <c r="Z6" s="103">
        <v>0</v>
      </c>
      <c r="AA6" s="104">
        <v>66</v>
      </c>
      <c r="AB6" s="105">
        <v>54</v>
      </c>
      <c r="AC6" s="92">
        <f t="shared" si="0"/>
        <v>120</v>
      </c>
      <c r="AD6" s="84">
        <f t="shared" si="1"/>
        <v>124</v>
      </c>
      <c r="AE6" s="89">
        <f t="shared" si="2"/>
        <v>244</v>
      </c>
      <c r="AG6" s="168"/>
      <c r="AH6" s="169"/>
    </row>
    <row r="7" spans="1:34" ht="30" customHeight="1">
      <c r="A7" s="63" t="s">
        <v>10</v>
      </c>
      <c r="B7" s="67"/>
      <c r="C7" s="17" t="s">
        <v>40</v>
      </c>
      <c r="D7" s="16"/>
      <c r="E7" s="8" t="s">
        <v>62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0</v>
      </c>
      <c r="O7" s="103">
        <v>0</v>
      </c>
      <c r="P7" s="103">
        <v>0</v>
      </c>
      <c r="Q7" s="103">
        <v>0</v>
      </c>
      <c r="R7" s="103">
        <v>40</v>
      </c>
      <c r="S7" s="103">
        <v>60</v>
      </c>
      <c r="T7" s="103">
        <v>0</v>
      </c>
      <c r="U7" s="103">
        <v>35</v>
      </c>
      <c r="V7" s="103">
        <v>0</v>
      </c>
      <c r="W7" s="103">
        <v>0</v>
      </c>
      <c r="X7" s="103">
        <v>0</v>
      </c>
      <c r="Y7" s="103">
        <v>60</v>
      </c>
      <c r="Z7" s="103">
        <v>0</v>
      </c>
      <c r="AA7" s="104">
        <v>56</v>
      </c>
      <c r="AB7" s="105">
        <v>50</v>
      </c>
      <c r="AC7" s="92">
        <f t="shared" si="0"/>
        <v>106</v>
      </c>
      <c r="AD7" s="84">
        <f t="shared" si="1"/>
        <v>195</v>
      </c>
      <c r="AE7" s="89">
        <f>SUM(AC7:AD7)</f>
        <v>301</v>
      </c>
      <c r="AG7" s="168"/>
      <c r="AH7" s="169"/>
    </row>
    <row r="8" spans="1:34" ht="27" customHeight="1">
      <c r="A8" s="156" t="s">
        <v>11</v>
      </c>
      <c r="B8" s="157">
        <v>2</v>
      </c>
      <c r="C8" s="158" t="s">
        <v>161</v>
      </c>
      <c r="D8" s="159" t="s">
        <v>162</v>
      </c>
      <c r="E8" s="160" t="s">
        <v>173</v>
      </c>
      <c r="F8" s="161">
        <v>0</v>
      </c>
      <c r="G8" s="161">
        <v>0</v>
      </c>
      <c r="H8" s="161">
        <v>60</v>
      </c>
      <c r="I8" s="161">
        <v>0</v>
      </c>
      <c r="J8" s="161">
        <v>60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1">
        <v>60</v>
      </c>
      <c r="R8" s="161">
        <v>40</v>
      </c>
      <c r="S8" s="161">
        <v>0</v>
      </c>
      <c r="T8" s="161">
        <v>0</v>
      </c>
      <c r="U8" s="161">
        <v>0</v>
      </c>
      <c r="V8" s="161">
        <v>0</v>
      </c>
      <c r="W8" s="161">
        <v>0</v>
      </c>
      <c r="X8" s="161">
        <v>0</v>
      </c>
      <c r="Y8" s="161">
        <v>60</v>
      </c>
      <c r="Z8" s="161">
        <v>0</v>
      </c>
      <c r="AA8" s="162">
        <v>52</v>
      </c>
      <c r="AB8" s="163">
        <v>68</v>
      </c>
      <c r="AC8" s="164">
        <f t="shared" si="0"/>
        <v>120</v>
      </c>
      <c r="AD8" s="165">
        <f t="shared" si="1"/>
        <v>280</v>
      </c>
      <c r="AE8" s="166">
        <f>SUM(AC8:AD8)</f>
        <v>400</v>
      </c>
      <c r="AG8" s="168"/>
      <c r="AH8" s="169">
        <v>100.05</v>
      </c>
    </row>
    <row r="9" spans="1:34" ht="27" customHeight="1">
      <c r="A9" s="63" t="s">
        <v>12</v>
      </c>
      <c r="B9" s="67"/>
      <c r="C9" s="17" t="s">
        <v>163</v>
      </c>
      <c r="D9" s="16" t="s">
        <v>42</v>
      </c>
      <c r="E9" s="8" t="s">
        <v>164</v>
      </c>
      <c r="F9" s="103">
        <v>16</v>
      </c>
      <c r="G9" s="103">
        <v>0</v>
      </c>
      <c r="H9" s="103">
        <v>0</v>
      </c>
      <c r="I9" s="103">
        <v>60</v>
      </c>
      <c r="J9" s="103">
        <v>0</v>
      </c>
      <c r="K9" s="103">
        <v>0</v>
      </c>
      <c r="L9" s="103">
        <v>60</v>
      </c>
      <c r="M9" s="103">
        <v>0</v>
      </c>
      <c r="N9" s="103">
        <v>0</v>
      </c>
      <c r="O9" s="103">
        <v>0</v>
      </c>
      <c r="P9" s="103">
        <v>0</v>
      </c>
      <c r="Q9" s="103">
        <v>0</v>
      </c>
      <c r="R9" s="103">
        <v>40</v>
      </c>
      <c r="S9" s="103">
        <v>0</v>
      </c>
      <c r="T9" s="103">
        <v>0</v>
      </c>
      <c r="U9" s="103">
        <v>0</v>
      </c>
      <c r="V9" s="103">
        <v>0</v>
      </c>
      <c r="W9" s="103">
        <v>60</v>
      </c>
      <c r="X9" s="103">
        <v>60</v>
      </c>
      <c r="Y9" s="103">
        <v>0</v>
      </c>
      <c r="Z9" s="103">
        <v>0</v>
      </c>
      <c r="AA9" s="104">
        <v>64</v>
      </c>
      <c r="AB9" s="105">
        <v>62</v>
      </c>
      <c r="AC9" s="92">
        <f t="shared" si="0"/>
        <v>126</v>
      </c>
      <c r="AD9" s="84">
        <f t="shared" si="1"/>
        <v>296</v>
      </c>
      <c r="AE9" s="89">
        <f t="shared" si="2"/>
        <v>422</v>
      </c>
      <c r="AG9" s="168"/>
      <c r="AH9" s="169"/>
    </row>
    <row r="10" spans="1:34" ht="27" customHeight="1">
      <c r="A10" s="156" t="s">
        <v>14</v>
      </c>
      <c r="B10" s="157">
        <v>3</v>
      </c>
      <c r="C10" s="158" t="s">
        <v>37</v>
      </c>
      <c r="D10" s="159"/>
      <c r="E10" s="160" t="s">
        <v>63</v>
      </c>
      <c r="F10" s="161">
        <v>18</v>
      </c>
      <c r="G10" s="161">
        <v>0</v>
      </c>
      <c r="H10" s="161">
        <v>0</v>
      </c>
      <c r="I10" s="161">
        <v>0</v>
      </c>
      <c r="J10" s="161">
        <v>60</v>
      </c>
      <c r="K10" s="161">
        <v>0</v>
      </c>
      <c r="L10" s="161">
        <v>0</v>
      </c>
      <c r="M10" s="161">
        <v>30</v>
      </c>
      <c r="N10" s="161">
        <v>60</v>
      </c>
      <c r="O10" s="161">
        <v>0</v>
      </c>
      <c r="P10" s="161">
        <v>0</v>
      </c>
      <c r="Q10" s="161">
        <v>0</v>
      </c>
      <c r="R10" s="161">
        <v>20</v>
      </c>
      <c r="S10" s="161">
        <v>0</v>
      </c>
      <c r="T10" s="161">
        <v>0</v>
      </c>
      <c r="U10" s="161">
        <v>40</v>
      </c>
      <c r="V10" s="161">
        <v>0</v>
      </c>
      <c r="W10" s="161">
        <v>0</v>
      </c>
      <c r="X10" s="161">
        <v>60</v>
      </c>
      <c r="Y10" s="161">
        <v>60</v>
      </c>
      <c r="Z10" s="161">
        <v>0</v>
      </c>
      <c r="AA10" s="162">
        <v>56</v>
      </c>
      <c r="AB10" s="163">
        <v>44</v>
      </c>
      <c r="AC10" s="164">
        <f t="shared" si="0"/>
        <v>100</v>
      </c>
      <c r="AD10" s="165">
        <f t="shared" si="1"/>
        <v>348</v>
      </c>
      <c r="AE10" s="166">
        <f t="shared" si="2"/>
        <v>448</v>
      </c>
      <c r="AG10" s="168"/>
      <c r="AH10" s="169">
        <v>98.7</v>
      </c>
    </row>
    <row r="11" spans="1:34" ht="27" customHeight="1">
      <c r="A11" s="63" t="s">
        <v>15</v>
      </c>
      <c r="B11" s="67"/>
      <c r="C11" s="17" t="s">
        <v>165</v>
      </c>
      <c r="D11" s="16" t="s">
        <v>41</v>
      </c>
      <c r="E11" s="8" t="s">
        <v>166</v>
      </c>
      <c r="F11" s="103">
        <v>11</v>
      </c>
      <c r="G11" s="103">
        <v>0</v>
      </c>
      <c r="H11" s="103">
        <v>0</v>
      </c>
      <c r="I11" s="103">
        <v>60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40</v>
      </c>
      <c r="S11" s="103">
        <v>0</v>
      </c>
      <c r="T11" s="103">
        <v>60</v>
      </c>
      <c r="U11" s="103">
        <v>0</v>
      </c>
      <c r="V11" s="103">
        <v>0</v>
      </c>
      <c r="W11" s="103">
        <v>0</v>
      </c>
      <c r="X11" s="103">
        <v>60</v>
      </c>
      <c r="Y11" s="103">
        <v>60</v>
      </c>
      <c r="Z11" s="103">
        <v>0</v>
      </c>
      <c r="AA11" s="104">
        <v>86</v>
      </c>
      <c r="AB11" s="105">
        <v>120</v>
      </c>
      <c r="AC11" s="92">
        <f t="shared" si="0"/>
        <v>206</v>
      </c>
      <c r="AD11" s="84">
        <f t="shared" si="1"/>
        <v>291</v>
      </c>
      <c r="AE11" s="89">
        <f t="shared" si="2"/>
        <v>497</v>
      </c>
      <c r="AG11" s="168"/>
      <c r="AH11" s="169"/>
    </row>
    <row r="12" spans="1:34" ht="39" customHeight="1">
      <c r="A12" s="63" t="s">
        <v>16</v>
      </c>
      <c r="B12" s="67"/>
      <c r="C12" s="17" t="s">
        <v>167</v>
      </c>
      <c r="D12" s="16"/>
      <c r="E12" s="8" t="s">
        <v>168</v>
      </c>
      <c r="F12" s="103">
        <v>60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60</v>
      </c>
      <c r="M12" s="103">
        <v>30</v>
      </c>
      <c r="N12" s="103">
        <v>60</v>
      </c>
      <c r="O12" s="103">
        <v>0</v>
      </c>
      <c r="P12" s="103">
        <v>0</v>
      </c>
      <c r="Q12" s="103">
        <v>60</v>
      </c>
      <c r="R12" s="103">
        <v>40</v>
      </c>
      <c r="S12" s="103">
        <v>0</v>
      </c>
      <c r="T12" s="103">
        <v>0</v>
      </c>
      <c r="U12" s="103">
        <v>10</v>
      </c>
      <c r="V12" s="103">
        <v>0</v>
      </c>
      <c r="W12" s="103">
        <v>0</v>
      </c>
      <c r="X12" s="103">
        <v>60</v>
      </c>
      <c r="Y12" s="103">
        <v>60</v>
      </c>
      <c r="Z12" s="103">
        <v>0</v>
      </c>
      <c r="AA12" s="104">
        <v>110</v>
      </c>
      <c r="AB12" s="105">
        <v>44</v>
      </c>
      <c r="AC12" s="92">
        <f t="shared" si="0"/>
        <v>154</v>
      </c>
      <c r="AD12" s="84">
        <f t="shared" si="1"/>
        <v>440</v>
      </c>
      <c r="AE12" s="89">
        <f t="shared" si="2"/>
        <v>594</v>
      </c>
      <c r="AG12" s="168"/>
      <c r="AH12" s="169"/>
    </row>
    <row r="13" spans="1:34" ht="27" customHeight="1">
      <c r="A13" s="156" t="s">
        <v>17</v>
      </c>
      <c r="B13" s="157">
        <v>4</v>
      </c>
      <c r="C13" s="158" t="s">
        <v>69</v>
      </c>
      <c r="D13" s="159" t="s">
        <v>69</v>
      </c>
      <c r="E13" s="160" t="s">
        <v>169</v>
      </c>
      <c r="F13" s="161">
        <v>0</v>
      </c>
      <c r="G13" s="161">
        <v>0</v>
      </c>
      <c r="H13" s="161">
        <v>60</v>
      </c>
      <c r="I13" s="161">
        <v>0</v>
      </c>
      <c r="J13" s="161">
        <v>0</v>
      </c>
      <c r="K13" s="161">
        <v>0</v>
      </c>
      <c r="L13" s="161">
        <v>60</v>
      </c>
      <c r="M13" s="161">
        <v>0</v>
      </c>
      <c r="N13" s="161">
        <v>60</v>
      </c>
      <c r="O13" s="161">
        <v>0</v>
      </c>
      <c r="P13" s="161">
        <v>0</v>
      </c>
      <c r="Q13" s="161">
        <v>0</v>
      </c>
      <c r="R13" s="161">
        <v>80</v>
      </c>
      <c r="S13" s="161">
        <v>0</v>
      </c>
      <c r="T13" s="161">
        <v>0</v>
      </c>
      <c r="U13" s="161">
        <v>0</v>
      </c>
      <c r="V13" s="161">
        <v>0</v>
      </c>
      <c r="W13" s="161">
        <v>60</v>
      </c>
      <c r="X13" s="161">
        <v>60</v>
      </c>
      <c r="Y13" s="161">
        <v>60</v>
      </c>
      <c r="Z13" s="161">
        <v>0</v>
      </c>
      <c r="AA13" s="162">
        <v>136</v>
      </c>
      <c r="AB13" s="163">
        <v>42</v>
      </c>
      <c r="AC13" s="164">
        <f t="shared" si="0"/>
        <v>178</v>
      </c>
      <c r="AD13" s="165">
        <f t="shared" si="1"/>
        <v>440</v>
      </c>
      <c r="AE13" s="166">
        <f t="shared" si="2"/>
        <v>618</v>
      </c>
      <c r="AG13" s="168"/>
      <c r="AH13" s="169">
        <v>97.35</v>
      </c>
    </row>
    <row r="14" spans="1:34" ht="60" customHeight="1">
      <c r="A14" s="156" t="s">
        <v>18</v>
      </c>
      <c r="B14" s="157">
        <v>5</v>
      </c>
      <c r="C14" s="158" t="s">
        <v>60</v>
      </c>
      <c r="D14" s="159"/>
      <c r="E14" s="167" t="s">
        <v>170</v>
      </c>
      <c r="F14" s="161">
        <v>10</v>
      </c>
      <c r="G14" s="161">
        <v>0</v>
      </c>
      <c r="H14" s="161">
        <v>60</v>
      </c>
      <c r="I14" s="161">
        <v>60</v>
      </c>
      <c r="J14" s="161">
        <v>0</v>
      </c>
      <c r="K14" s="161">
        <v>0</v>
      </c>
      <c r="L14" s="161">
        <v>100</v>
      </c>
      <c r="M14" s="161">
        <v>100</v>
      </c>
      <c r="N14" s="161">
        <v>0</v>
      </c>
      <c r="O14" s="161">
        <v>0</v>
      </c>
      <c r="P14" s="161">
        <v>0</v>
      </c>
      <c r="Q14" s="161">
        <v>60</v>
      </c>
      <c r="R14" s="161">
        <v>60</v>
      </c>
      <c r="S14" s="161">
        <v>60</v>
      </c>
      <c r="T14" s="161">
        <v>0</v>
      </c>
      <c r="U14" s="161">
        <v>0</v>
      </c>
      <c r="V14" s="161">
        <v>0</v>
      </c>
      <c r="W14" s="161">
        <v>0</v>
      </c>
      <c r="X14" s="161">
        <v>60</v>
      </c>
      <c r="Y14" s="161">
        <v>60</v>
      </c>
      <c r="Z14" s="161">
        <v>0</v>
      </c>
      <c r="AA14" s="162">
        <v>86</v>
      </c>
      <c r="AB14" s="163">
        <v>54</v>
      </c>
      <c r="AC14" s="164">
        <f t="shared" si="0"/>
        <v>140</v>
      </c>
      <c r="AD14" s="165">
        <f t="shared" si="1"/>
        <v>630</v>
      </c>
      <c r="AE14" s="166">
        <f t="shared" si="2"/>
        <v>770</v>
      </c>
      <c r="AG14" s="168"/>
      <c r="AH14" s="169">
        <v>96</v>
      </c>
    </row>
    <row r="15" spans="1:34" ht="39" customHeight="1">
      <c r="A15" s="63" t="s">
        <v>36</v>
      </c>
      <c r="B15" s="67"/>
      <c r="C15" s="17" t="s">
        <v>174</v>
      </c>
      <c r="D15" s="16"/>
      <c r="E15" s="8" t="s">
        <v>175</v>
      </c>
      <c r="F15" s="103">
        <v>51</v>
      </c>
      <c r="G15" s="103">
        <v>0</v>
      </c>
      <c r="H15" s="103">
        <v>60</v>
      </c>
      <c r="I15" s="103">
        <v>60</v>
      </c>
      <c r="J15" s="103">
        <v>0</v>
      </c>
      <c r="K15" s="103">
        <v>60</v>
      </c>
      <c r="L15" s="103">
        <v>60</v>
      </c>
      <c r="M15" s="103">
        <v>100</v>
      </c>
      <c r="N15" s="103">
        <v>100</v>
      </c>
      <c r="O15" s="103">
        <v>60</v>
      </c>
      <c r="P15" s="103">
        <v>0</v>
      </c>
      <c r="Q15" s="103">
        <v>200</v>
      </c>
      <c r="R15" s="103">
        <v>60</v>
      </c>
      <c r="S15" s="103">
        <v>0</v>
      </c>
      <c r="T15" s="103">
        <v>0</v>
      </c>
      <c r="U15" s="103">
        <v>10</v>
      </c>
      <c r="V15" s="103">
        <v>0</v>
      </c>
      <c r="W15" s="103">
        <v>60</v>
      </c>
      <c r="X15" s="103">
        <v>60</v>
      </c>
      <c r="Y15" s="103">
        <v>0</v>
      </c>
      <c r="Z15" s="103">
        <v>0</v>
      </c>
      <c r="AA15" s="104">
        <v>174</v>
      </c>
      <c r="AB15" s="105">
        <v>78</v>
      </c>
      <c r="AC15" s="92">
        <f t="shared" si="0"/>
        <v>252</v>
      </c>
      <c r="AD15" s="84">
        <f t="shared" si="1"/>
        <v>941</v>
      </c>
      <c r="AE15" s="89">
        <f t="shared" si="2"/>
        <v>1193</v>
      </c>
      <c r="AG15" s="168"/>
      <c r="AH15" s="169"/>
    </row>
    <row r="16" spans="1:34" ht="27" customHeight="1" thickBot="1">
      <c r="A16" s="63" t="s">
        <v>43</v>
      </c>
      <c r="B16" s="67"/>
      <c r="C16" s="17" t="s">
        <v>176</v>
      </c>
      <c r="D16" s="16" t="s">
        <v>41</v>
      </c>
      <c r="E16" s="8" t="s">
        <v>177</v>
      </c>
      <c r="F16" s="103">
        <v>8</v>
      </c>
      <c r="G16" s="103">
        <v>0</v>
      </c>
      <c r="H16" s="103">
        <v>0</v>
      </c>
      <c r="I16" s="103">
        <v>0</v>
      </c>
      <c r="J16" s="103">
        <v>100</v>
      </c>
      <c r="K16" s="103">
        <v>0</v>
      </c>
      <c r="L16" s="103">
        <v>100</v>
      </c>
      <c r="M16" s="103">
        <v>100</v>
      </c>
      <c r="N16" s="103">
        <v>60</v>
      </c>
      <c r="O16" s="103">
        <v>0</v>
      </c>
      <c r="P16" s="103">
        <v>0</v>
      </c>
      <c r="Q16" s="103">
        <v>0</v>
      </c>
      <c r="R16" s="103">
        <v>40</v>
      </c>
      <c r="S16" s="103">
        <v>60</v>
      </c>
      <c r="T16" s="103">
        <v>100</v>
      </c>
      <c r="U16" s="103">
        <v>15</v>
      </c>
      <c r="V16" s="103">
        <v>100</v>
      </c>
      <c r="W16" s="103">
        <v>100</v>
      </c>
      <c r="X16" s="103">
        <v>100</v>
      </c>
      <c r="Y16" s="103">
        <v>60</v>
      </c>
      <c r="Z16" s="103">
        <v>0</v>
      </c>
      <c r="AA16" s="104">
        <v>168</v>
      </c>
      <c r="AB16" s="105">
        <v>128</v>
      </c>
      <c r="AC16" s="92">
        <f t="shared" si="0"/>
        <v>296</v>
      </c>
      <c r="AD16" s="84">
        <f t="shared" si="1"/>
        <v>943</v>
      </c>
      <c r="AE16" s="89">
        <f t="shared" si="2"/>
        <v>1239</v>
      </c>
      <c r="AG16" s="170"/>
      <c r="AH16" s="171"/>
    </row>
    <row r="17" spans="1:31" ht="18" customHeight="1">
      <c r="A17" s="180" t="s">
        <v>23</v>
      </c>
      <c r="B17" s="180"/>
      <c r="C17" s="180"/>
      <c r="D17" s="18"/>
      <c r="E17" s="19" t="s">
        <v>178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1"/>
      <c r="AD17" s="21"/>
      <c r="AE17" s="22"/>
    </row>
    <row r="18" spans="1:31" ht="12.75" customHeight="1">
      <c r="A18" s="10"/>
      <c r="B18" s="10"/>
      <c r="C18" s="10"/>
      <c r="D18" s="11"/>
      <c r="E18" s="2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4"/>
      <c r="AD18" s="14"/>
      <c r="AE18" s="15"/>
    </row>
    <row r="19" spans="1:4" ht="12.75">
      <c r="A19" s="74"/>
      <c r="B19" s="74"/>
      <c r="C19" s="74"/>
      <c r="D19" s="74"/>
    </row>
  </sheetData>
  <sheetProtection/>
  <mergeCells count="2">
    <mergeCell ref="A17:C17"/>
    <mergeCell ref="A1:AE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A1">
      <selection activeCell="A1" sqref="A1:AD1"/>
    </sheetView>
  </sheetViews>
  <sheetFormatPr defaultColWidth="9.140625" defaultRowHeight="12.75"/>
  <cols>
    <col min="1" max="2" width="3.140625" style="0" customWidth="1"/>
    <col min="3" max="3" width="3.7109375" style="0" customWidth="1"/>
    <col min="4" max="4" width="11.421875" style="0" customWidth="1"/>
    <col min="5" max="5" width="10.7109375" style="0" customWidth="1"/>
    <col min="6" max="6" width="14.421875" style="0" customWidth="1"/>
    <col min="7" max="27" width="3.28125" style="0" customWidth="1"/>
    <col min="28" max="30" width="4.140625" style="0" customWidth="1"/>
    <col min="31" max="32" width="4.7109375" style="0" customWidth="1"/>
  </cols>
  <sheetData>
    <row r="1" spans="1:30" ht="17.25" customHeight="1">
      <c r="A1" s="179" t="s">
        <v>35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</row>
    <row r="2" ht="6.75" customHeight="1" thickBot="1"/>
    <row r="3" spans="1:30" ht="120" customHeight="1" thickBot="1">
      <c r="A3" s="1" t="s">
        <v>0</v>
      </c>
      <c r="B3" s="28" t="s">
        <v>28</v>
      </c>
      <c r="C3" s="41" t="s">
        <v>30</v>
      </c>
      <c r="D3" s="2" t="s">
        <v>1</v>
      </c>
      <c r="E3" s="2" t="s">
        <v>2</v>
      </c>
      <c r="F3" s="29" t="s">
        <v>3</v>
      </c>
      <c r="G3" s="65" t="s">
        <v>92</v>
      </c>
      <c r="H3" s="65" t="s">
        <v>93</v>
      </c>
      <c r="I3" s="65" t="s">
        <v>94</v>
      </c>
      <c r="J3" s="65" t="s">
        <v>95</v>
      </c>
      <c r="K3" s="65" t="s">
        <v>96</v>
      </c>
      <c r="L3" s="65" t="s">
        <v>97</v>
      </c>
      <c r="M3" s="65" t="s">
        <v>98</v>
      </c>
      <c r="N3" s="65" t="s">
        <v>99</v>
      </c>
      <c r="O3" s="65" t="s">
        <v>55</v>
      </c>
      <c r="P3" s="65" t="s">
        <v>100</v>
      </c>
      <c r="Q3" s="65" t="s">
        <v>101</v>
      </c>
      <c r="R3" s="65" t="s">
        <v>102</v>
      </c>
      <c r="S3" s="65" t="s">
        <v>103</v>
      </c>
      <c r="T3" s="65" t="s">
        <v>104</v>
      </c>
      <c r="U3" s="65" t="s">
        <v>105</v>
      </c>
      <c r="V3" s="65" t="s">
        <v>106</v>
      </c>
      <c r="W3" s="65" t="s">
        <v>49</v>
      </c>
      <c r="X3" s="65" t="s">
        <v>107</v>
      </c>
      <c r="Y3" s="70" t="s">
        <v>4</v>
      </c>
      <c r="Z3" s="45" t="s">
        <v>5</v>
      </c>
      <c r="AA3" s="64" t="s">
        <v>6</v>
      </c>
      <c r="AB3" s="28" t="s">
        <v>7</v>
      </c>
      <c r="AC3" s="25" t="s">
        <v>8</v>
      </c>
      <c r="AD3" s="35" t="s">
        <v>9</v>
      </c>
    </row>
    <row r="4" spans="1:30" ht="30" customHeight="1" thickTop="1">
      <c r="A4" s="51" t="s">
        <v>19</v>
      </c>
      <c r="B4" s="58" t="s">
        <v>24</v>
      </c>
      <c r="C4" s="43" t="s">
        <v>32</v>
      </c>
      <c r="D4" s="39" t="s">
        <v>45</v>
      </c>
      <c r="E4" s="33" t="s">
        <v>143</v>
      </c>
      <c r="F4" s="7" t="s">
        <v>64</v>
      </c>
      <c r="G4" s="101">
        <v>0</v>
      </c>
      <c r="H4" s="101">
        <v>60</v>
      </c>
      <c r="I4" s="101">
        <v>0</v>
      </c>
      <c r="J4" s="101">
        <v>0</v>
      </c>
      <c r="K4" s="101">
        <v>30</v>
      </c>
      <c r="L4" s="101">
        <v>0</v>
      </c>
      <c r="M4" s="101">
        <v>0</v>
      </c>
      <c r="N4" s="101">
        <v>0</v>
      </c>
      <c r="O4" s="101">
        <v>0</v>
      </c>
      <c r="P4" s="101">
        <v>0</v>
      </c>
      <c r="Q4" s="101">
        <v>0</v>
      </c>
      <c r="R4" s="101">
        <v>0</v>
      </c>
      <c r="S4" s="101">
        <v>60</v>
      </c>
      <c r="T4" s="101">
        <v>0</v>
      </c>
      <c r="U4" s="101">
        <v>40</v>
      </c>
      <c r="V4" s="101">
        <v>60</v>
      </c>
      <c r="W4" s="101">
        <v>0</v>
      </c>
      <c r="X4" s="101">
        <v>1</v>
      </c>
      <c r="Y4" s="102">
        <v>18</v>
      </c>
      <c r="Z4" s="101">
        <v>40</v>
      </c>
      <c r="AA4" s="125">
        <v>14</v>
      </c>
      <c r="AB4" s="80">
        <f aca="true" t="shared" si="0" ref="AB4:AB10">SUM(Y4:AA4)</f>
        <v>72</v>
      </c>
      <c r="AC4" s="81">
        <f aca="true" t="shared" si="1" ref="AC4:AC11">SUM(G4:X4)</f>
        <v>251</v>
      </c>
      <c r="AD4" s="91">
        <f aca="true" t="shared" si="2" ref="AD4:AD11">SUM(AB4:AC4)</f>
        <v>323</v>
      </c>
    </row>
    <row r="5" spans="1:30" ht="27" customHeight="1">
      <c r="A5" s="53" t="s">
        <v>20</v>
      </c>
      <c r="B5" s="59" t="s">
        <v>25</v>
      </c>
      <c r="C5" s="44" t="s">
        <v>32</v>
      </c>
      <c r="D5" s="17" t="s">
        <v>152</v>
      </c>
      <c r="E5" s="16" t="s">
        <v>41</v>
      </c>
      <c r="F5" s="8" t="s">
        <v>151</v>
      </c>
      <c r="G5" s="112">
        <v>0</v>
      </c>
      <c r="H5" s="112">
        <v>60</v>
      </c>
      <c r="I5" s="112">
        <v>0</v>
      </c>
      <c r="J5" s="112">
        <v>0</v>
      </c>
      <c r="K5" s="112">
        <v>30</v>
      </c>
      <c r="L5" s="112">
        <v>0</v>
      </c>
      <c r="M5" s="112">
        <v>0</v>
      </c>
      <c r="N5" s="112">
        <v>30</v>
      </c>
      <c r="O5" s="112">
        <v>0</v>
      </c>
      <c r="P5" s="112">
        <v>0</v>
      </c>
      <c r="Q5" s="112">
        <v>60</v>
      </c>
      <c r="R5" s="112">
        <v>0</v>
      </c>
      <c r="S5" s="112">
        <v>60</v>
      </c>
      <c r="T5" s="112">
        <v>0</v>
      </c>
      <c r="U5" s="112">
        <v>120</v>
      </c>
      <c r="V5" s="112">
        <v>0</v>
      </c>
      <c r="W5" s="112">
        <v>0</v>
      </c>
      <c r="X5" s="112">
        <v>0</v>
      </c>
      <c r="Y5" s="126">
        <v>2</v>
      </c>
      <c r="Z5" s="127">
        <v>62</v>
      </c>
      <c r="AA5" s="115">
        <v>4</v>
      </c>
      <c r="AB5" s="83">
        <f>SUM(Y5:AA5)</f>
        <v>68</v>
      </c>
      <c r="AC5" s="84">
        <f t="shared" si="1"/>
        <v>360</v>
      </c>
      <c r="AD5" s="89">
        <f t="shared" si="2"/>
        <v>428</v>
      </c>
    </row>
    <row r="6" spans="1:30" ht="27" customHeight="1">
      <c r="A6" s="53" t="s">
        <v>21</v>
      </c>
      <c r="B6" s="59"/>
      <c r="C6" s="44" t="s">
        <v>33</v>
      </c>
      <c r="D6" s="78" t="s">
        <v>39</v>
      </c>
      <c r="E6" s="16"/>
      <c r="F6" s="79" t="s">
        <v>51</v>
      </c>
      <c r="G6" s="112">
        <v>60</v>
      </c>
      <c r="H6" s="112">
        <v>60</v>
      </c>
      <c r="I6" s="112">
        <v>0</v>
      </c>
      <c r="J6" s="112">
        <v>0</v>
      </c>
      <c r="K6" s="112">
        <v>30</v>
      </c>
      <c r="L6" s="112">
        <v>0</v>
      </c>
      <c r="M6" s="112">
        <v>0</v>
      </c>
      <c r="N6" s="112">
        <v>30</v>
      </c>
      <c r="O6" s="112">
        <v>0</v>
      </c>
      <c r="P6" s="112">
        <v>0</v>
      </c>
      <c r="Q6" s="112">
        <v>0</v>
      </c>
      <c r="R6" s="112">
        <v>0</v>
      </c>
      <c r="S6" s="112">
        <v>60</v>
      </c>
      <c r="T6" s="112">
        <v>60</v>
      </c>
      <c r="U6" s="112">
        <v>80</v>
      </c>
      <c r="V6" s="112">
        <v>60</v>
      </c>
      <c r="W6" s="112">
        <v>0</v>
      </c>
      <c r="X6" s="112">
        <v>6</v>
      </c>
      <c r="Y6" s="126">
        <v>0</v>
      </c>
      <c r="Z6" s="127">
        <v>20</v>
      </c>
      <c r="AA6" s="115">
        <v>0</v>
      </c>
      <c r="AB6" s="83">
        <f>SUM(Y6:AA6)</f>
        <v>20</v>
      </c>
      <c r="AC6" s="84">
        <f t="shared" si="1"/>
        <v>446</v>
      </c>
      <c r="AD6" s="89">
        <f t="shared" si="2"/>
        <v>466</v>
      </c>
    </row>
    <row r="7" spans="1:30" ht="30" customHeight="1">
      <c r="A7" s="53" t="s">
        <v>10</v>
      </c>
      <c r="B7" s="59" t="s">
        <v>26</v>
      </c>
      <c r="C7" s="44" t="s">
        <v>32</v>
      </c>
      <c r="D7" s="17" t="s">
        <v>46</v>
      </c>
      <c r="E7" s="16" t="s">
        <v>29</v>
      </c>
      <c r="F7" s="8" t="s">
        <v>153</v>
      </c>
      <c r="G7" s="112">
        <v>0</v>
      </c>
      <c r="H7" s="112">
        <v>60</v>
      </c>
      <c r="I7" s="112">
        <v>0</v>
      </c>
      <c r="J7" s="112">
        <v>60</v>
      </c>
      <c r="K7" s="112">
        <v>30</v>
      </c>
      <c r="L7" s="112">
        <v>0</v>
      </c>
      <c r="M7" s="112">
        <v>60</v>
      </c>
      <c r="N7" s="112">
        <v>10</v>
      </c>
      <c r="O7" s="112">
        <v>0</v>
      </c>
      <c r="P7" s="112">
        <v>0</v>
      </c>
      <c r="Q7" s="112">
        <v>60</v>
      </c>
      <c r="R7" s="112">
        <v>0</v>
      </c>
      <c r="S7" s="112">
        <v>0</v>
      </c>
      <c r="T7" s="112">
        <v>0</v>
      </c>
      <c r="U7" s="112">
        <v>40</v>
      </c>
      <c r="V7" s="112">
        <v>60</v>
      </c>
      <c r="W7" s="112">
        <v>0</v>
      </c>
      <c r="X7" s="112">
        <v>6</v>
      </c>
      <c r="Y7" s="126">
        <v>10</v>
      </c>
      <c r="Z7" s="127">
        <v>58</v>
      </c>
      <c r="AA7" s="115">
        <v>30</v>
      </c>
      <c r="AB7" s="83">
        <f t="shared" si="0"/>
        <v>98</v>
      </c>
      <c r="AC7" s="84">
        <f t="shared" si="1"/>
        <v>386</v>
      </c>
      <c r="AD7" s="89">
        <f t="shared" si="2"/>
        <v>484</v>
      </c>
    </row>
    <row r="8" spans="1:30" ht="27" customHeight="1">
      <c r="A8" s="53" t="s">
        <v>11</v>
      </c>
      <c r="B8" s="59" t="s">
        <v>10</v>
      </c>
      <c r="C8" s="44" t="s">
        <v>32</v>
      </c>
      <c r="D8" s="17" t="s">
        <v>154</v>
      </c>
      <c r="E8" s="31" t="s">
        <v>38</v>
      </c>
      <c r="F8" s="8" t="s">
        <v>65</v>
      </c>
      <c r="G8" s="112">
        <v>0</v>
      </c>
      <c r="H8" s="112">
        <v>0</v>
      </c>
      <c r="I8" s="112">
        <v>0</v>
      </c>
      <c r="J8" s="112">
        <v>0</v>
      </c>
      <c r="K8" s="112">
        <v>0</v>
      </c>
      <c r="L8" s="112">
        <v>60</v>
      </c>
      <c r="M8" s="112">
        <v>0</v>
      </c>
      <c r="N8" s="112">
        <v>10</v>
      </c>
      <c r="O8" s="112">
        <v>60</v>
      </c>
      <c r="P8" s="112">
        <v>0</v>
      </c>
      <c r="Q8" s="112">
        <v>60</v>
      </c>
      <c r="R8" s="112">
        <v>60</v>
      </c>
      <c r="S8" s="112">
        <v>60</v>
      </c>
      <c r="T8" s="112">
        <v>60</v>
      </c>
      <c r="U8" s="112">
        <v>20</v>
      </c>
      <c r="V8" s="112">
        <v>0</v>
      </c>
      <c r="W8" s="112">
        <v>0</v>
      </c>
      <c r="X8" s="112">
        <v>1</v>
      </c>
      <c r="Y8" s="126">
        <v>4</v>
      </c>
      <c r="Z8" s="127">
        <v>70</v>
      </c>
      <c r="AA8" s="115">
        <v>22</v>
      </c>
      <c r="AB8" s="83">
        <f t="shared" si="0"/>
        <v>96</v>
      </c>
      <c r="AC8" s="84">
        <f t="shared" si="1"/>
        <v>391</v>
      </c>
      <c r="AD8" s="89">
        <f t="shared" si="2"/>
        <v>487</v>
      </c>
    </row>
    <row r="9" spans="1:30" ht="27" customHeight="1">
      <c r="A9" s="53" t="s">
        <v>12</v>
      </c>
      <c r="B9" s="59" t="s">
        <v>11</v>
      </c>
      <c r="C9" s="44" t="s">
        <v>33</v>
      </c>
      <c r="D9" s="17" t="s">
        <v>149</v>
      </c>
      <c r="E9" s="31" t="s">
        <v>150</v>
      </c>
      <c r="F9" s="8" t="s">
        <v>155</v>
      </c>
      <c r="G9" s="112">
        <v>0</v>
      </c>
      <c r="H9" s="112">
        <v>60</v>
      </c>
      <c r="I9" s="112">
        <v>0</v>
      </c>
      <c r="J9" s="112">
        <v>60</v>
      </c>
      <c r="K9" s="112">
        <v>30</v>
      </c>
      <c r="L9" s="112">
        <v>60</v>
      </c>
      <c r="M9" s="112">
        <v>0</v>
      </c>
      <c r="N9" s="112">
        <v>0</v>
      </c>
      <c r="O9" s="112">
        <v>60</v>
      </c>
      <c r="P9" s="112">
        <v>0</v>
      </c>
      <c r="Q9" s="112">
        <v>0</v>
      </c>
      <c r="R9" s="112">
        <v>0</v>
      </c>
      <c r="S9" s="112">
        <v>60</v>
      </c>
      <c r="T9" s="112">
        <v>0</v>
      </c>
      <c r="U9" s="112">
        <v>80</v>
      </c>
      <c r="V9" s="112">
        <v>60</v>
      </c>
      <c r="W9" s="112">
        <v>60</v>
      </c>
      <c r="X9" s="112">
        <v>0</v>
      </c>
      <c r="Y9" s="126">
        <v>4</v>
      </c>
      <c r="Z9" s="127">
        <v>28</v>
      </c>
      <c r="AA9" s="115">
        <v>10</v>
      </c>
      <c r="AB9" s="83">
        <f t="shared" si="0"/>
        <v>42</v>
      </c>
      <c r="AC9" s="84">
        <f t="shared" si="1"/>
        <v>530</v>
      </c>
      <c r="AD9" s="89">
        <f t="shared" si="2"/>
        <v>572</v>
      </c>
    </row>
    <row r="10" spans="1:30" ht="27" customHeight="1">
      <c r="A10" s="53" t="s">
        <v>14</v>
      </c>
      <c r="B10" s="59" t="s">
        <v>12</v>
      </c>
      <c r="C10" s="44" t="s">
        <v>33</v>
      </c>
      <c r="D10" s="17" t="s">
        <v>34</v>
      </c>
      <c r="E10" s="31" t="s">
        <v>44</v>
      </c>
      <c r="F10" s="8" t="s">
        <v>66</v>
      </c>
      <c r="G10" s="112">
        <v>60</v>
      </c>
      <c r="H10" s="112">
        <v>60</v>
      </c>
      <c r="I10" s="112">
        <v>0</v>
      </c>
      <c r="J10" s="112">
        <v>0</v>
      </c>
      <c r="K10" s="112">
        <v>30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12">
        <v>0</v>
      </c>
      <c r="R10" s="112">
        <v>0</v>
      </c>
      <c r="S10" s="112">
        <v>60</v>
      </c>
      <c r="T10" s="112">
        <v>60</v>
      </c>
      <c r="U10" s="112">
        <v>60</v>
      </c>
      <c r="V10" s="112">
        <v>60</v>
      </c>
      <c r="W10" s="112">
        <v>60</v>
      </c>
      <c r="X10" s="112">
        <v>0</v>
      </c>
      <c r="Y10" s="126">
        <v>8</v>
      </c>
      <c r="Z10" s="127">
        <v>182</v>
      </c>
      <c r="AA10" s="115">
        <v>74</v>
      </c>
      <c r="AB10" s="83">
        <f t="shared" si="0"/>
        <v>264</v>
      </c>
      <c r="AC10" s="84">
        <f t="shared" si="1"/>
        <v>450</v>
      </c>
      <c r="AD10" s="89">
        <f t="shared" si="2"/>
        <v>714</v>
      </c>
    </row>
    <row r="11" spans="1:30" ht="30" customHeight="1" thickBot="1">
      <c r="A11" s="55" t="s">
        <v>15</v>
      </c>
      <c r="B11" s="96" t="s">
        <v>14</v>
      </c>
      <c r="C11" s="48" t="s">
        <v>156</v>
      </c>
      <c r="D11" s="40" t="s">
        <v>157</v>
      </c>
      <c r="E11" s="34" t="s">
        <v>158</v>
      </c>
      <c r="F11" s="9" t="s">
        <v>159</v>
      </c>
      <c r="G11" s="116">
        <v>0</v>
      </c>
      <c r="H11" s="116">
        <v>60</v>
      </c>
      <c r="I11" s="116">
        <v>0</v>
      </c>
      <c r="J11" s="116">
        <v>0</v>
      </c>
      <c r="K11" s="116">
        <v>30</v>
      </c>
      <c r="L11" s="116">
        <v>0</v>
      </c>
      <c r="M11" s="116">
        <v>100</v>
      </c>
      <c r="N11" s="116">
        <v>150</v>
      </c>
      <c r="O11" s="116">
        <v>100</v>
      </c>
      <c r="P11" s="116">
        <v>200</v>
      </c>
      <c r="Q11" s="116">
        <v>100</v>
      </c>
      <c r="R11" s="116">
        <v>100</v>
      </c>
      <c r="S11" s="116">
        <v>100</v>
      </c>
      <c r="T11" s="116">
        <v>100</v>
      </c>
      <c r="U11" s="116">
        <v>150</v>
      </c>
      <c r="V11" s="116">
        <v>100</v>
      </c>
      <c r="W11" s="116">
        <v>100</v>
      </c>
      <c r="X11" s="116">
        <v>100</v>
      </c>
      <c r="Y11" s="128">
        <v>4</v>
      </c>
      <c r="Z11" s="182">
        <v>28</v>
      </c>
      <c r="AA11" s="183"/>
      <c r="AB11" s="86">
        <f>SUM(Y11:Z11)</f>
        <v>32</v>
      </c>
      <c r="AC11" s="87">
        <f t="shared" si="1"/>
        <v>1490</v>
      </c>
      <c r="AD11" s="90">
        <f t="shared" si="2"/>
        <v>1522</v>
      </c>
    </row>
    <row r="12" spans="1:30" ht="12.75">
      <c r="A12" s="181" t="s">
        <v>23</v>
      </c>
      <c r="B12" s="181"/>
      <c r="C12" s="181"/>
      <c r="D12" s="181"/>
      <c r="E12" s="11"/>
      <c r="F12" s="12" t="s">
        <v>160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4"/>
      <c r="AC12" s="14"/>
      <c r="AD12" s="15"/>
    </row>
    <row r="13" spans="1:5" ht="12.75">
      <c r="A13" s="42"/>
      <c r="B13" s="42"/>
      <c r="C13" s="42"/>
      <c r="D13" s="42"/>
      <c r="E13" s="42"/>
    </row>
    <row r="14" ht="12.75">
      <c r="D14" s="100"/>
    </row>
  </sheetData>
  <sheetProtection/>
  <mergeCells count="3">
    <mergeCell ref="A12:D12"/>
    <mergeCell ref="A1:AD1"/>
    <mergeCell ref="Z11:AA1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1"/>
  <sheetViews>
    <sheetView zoomScalePageLayoutView="0" workbookViewId="0" topLeftCell="A1">
      <selection activeCell="A1" sqref="A1:AM1"/>
    </sheetView>
  </sheetViews>
  <sheetFormatPr defaultColWidth="9.140625" defaultRowHeight="12.75"/>
  <cols>
    <col min="1" max="1" width="3.140625" style="0" customWidth="1"/>
    <col min="2" max="2" width="3.28125" style="0" customWidth="1"/>
    <col min="3" max="3" width="4.00390625" style="0" customWidth="1"/>
    <col min="4" max="4" width="13.00390625" style="0" customWidth="1"/>
    <col min="5" max="5" width="10.421875" style="0" customWidth="1"/>
    <col min="6" max="6" width="11.57421875" style="0" customWidth="1"/>
    <col min="7" max="36" width="3.140625" style="0" customWidth="1"/>
    <col min="37" max="39" width="4.140625" style="0" customWidth="1"/>
    <col min="40" max="40" width="4.57421875" style="0" customWidth="1"/>
    <col min="41" max="41" width="4.7109375" style="0" customWidth="1"/>
  </cols>
  <sheetData>
    <row r="1" spans="1:39" ht="18.75" customHeight="1">
      <c r="A1" s="179" t="s">
        <v>47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</row>
    <row r="2" spans="7:36" ht="7.5" customHeight="1" thickBot="1"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</row>
    <row r="3" spans="1:39" ht="120" thickBot="1">
      <c r="A3" s="1" t="s">
        <v>0</v>
      </c>
      <c r="B3" s="24" t="s">
        <v>28</v>
      </c>
      <c r="C3" s="25" t="s">
        <v>30</v>
      </c>
      <c r="D3" s="36" t="s">
        <v>1</v>
      </c>
      <c r="E3" s="57" t="s">
        <v>2</v>
      </c>
      <c r="F3" s="29" t="s">
        <v>3</v>
      </c>
      <c r="G3" s="65" t="s">
        <v>59</v>
      </c>
      <c r="H3" s="65" t="s">
        <v>70</v>
      </c>
      <c r="I3" s="65" t="s">
        <v>54</v>
      </c>
      <c r="J3" s="65" t="s">
        <v>71</v>
      </c>
      <c r="K3" s="65" t="s">
        <v>72</v>
      </c>
      <c r="L3" s="65" t="s">
        <v>73</v>
      </c>
      <c r="M3" s="65" t="s">
        <v>74</v>
      </c>
      <c r="N3" s="65" t="s">
        <v>75</v>
      </c>
      <c r="O3" s="65" t="s">
        <v>76</v>
      </c>
      <c r="P3" s="65" t="s">
        <v>56</v>
      </c>
      <c r="Q3" s="65" t="s">
        <v>77</v>
      </c>
      <c r="R3" s="65" t="s">
        <v>78</v>
      </c>
      <c r="S3" s="65" t="s">
        <v>79</v>
      </c>
      <c r="T3" s="65" t="s">
        <v>80</v>
      </c>
      <c r="U3" s="65" t="s">
        <v>81</v>
      </c>
      <c r="V3" s="65" t="s">
        <v>82</v>
      </c>
      <c r="W3" s="65" t="s">
        <v>58</v>
      </c>
      <c r="X3" s="65" t="s">
        <v>83</v>
      </c>
      <c r="Y3" s="65" t="s">
        <v>84</v>
      </c>
      <c r="Z3" s="65" t="s">
        <v>85</v>
      </c>
      <c r="AA3" s="65" t="s">
        <v>86</v>
      </c>
      <c r="AB3" s="65" t="s">
        <v>87</v>
      </c>
      <c r="AC3" s="65" t="s">
        <v>88</v>
      </c>
      <c r="AD3" s="65" t="s">
        <v>89</v>
      </c>
      <c r="AE3" s="65" t="s">
        <v>90</v>
      </c>
      <c r="AF3" s="65" t="s">
        <v>91</v>
      </c>
      <c r="AG3" s="5" t="s">
        <v>4</v>
      </c>
      <c r="AH3" s="4" t="s">
        <v>5</v>
      </c>
      <c r="AI3" s="123" t="s">
        <v>6</v>
      </c>
      <c r="AJ3" s="64" t="s">
        <v>183</v>
      </c>
      <c r="AK3" s="28" t="s">
        <v>7</v>
      </c>
      <c r="AL3" s="25" t="s">
        <v>8</v>
      </c>
      <c r="AM3" s="6" t="s">
        <v>9</v>
      </c>
    </row>
    <row r="4" spans="1:39" ht="27" customHeight="1" thickTop="1">
      <c r="A4" s="51" t="s">
        <v>22</v>
      </c>
      <c r="B4" s="52" t="s">
        <v>24</v>
      </c>
      <c r="C4" s="77" t="s">
        <v>48</v>
      </c>
      <c r="D4" s="97" t="s">
        <v>139</v>
      </c>
      <c r="E4" s="98" t="s">
        <v>143</v>
      </c>
      <c r="F4" s="99" t="s">
        <v>140</v>
      </c>
      <c r="G4" s="101">
        <v>0</v>
      </c>
      <c r="H4" s="101">
        <v>33</v>
      </c>
      <c r="I4" s="101">
        <v>0</v>
      </c>
      <c r="J4" s="101">
        <v>0</v>
      </c>
      <c r="K4" s="101">
        <v>0</v>
      </c>
      <c r="L4" s="101">
        <v>0</v>
      </c>
      <c r="M4" s="101">
        <v>0</v>
      </c>
      <c r="N4" s="101">
        <v>0</v>
      </c>
      <c r="O4" s="101">
        <v>0</v>
      </c>
      <c r="P4" s="101">
        <v>0</v>
      </c>
      <c r="Q4" s="101">
        <v>0</v>
      </c>
      <c r="R4" s="101">
        <v>0</v>
      </c>
      <c r="S4" s="101">
        <v>0</v>
      </c>
      <c r="T4" s="101">
        <v>0</v>
      </c>
      <c r="U4" s="101">
        <v>0</v>
      </c>
      <c r="V4" s="101">
        <v>0</v>
      </c>
      <c r="W4" s="101">
        <v>0</v>
      </c>
      <c r="X4" s="101">
        <v>0</v>
      </c>
      <c r="Y4" s="101">
        <v>0</v>
      </c>
      <c r="Z4" s="101">
        <v>0</v>
      </c>
      <c r="AA4" s="101">
        <v>0</v>
      </c>
      <c r="AB4" s="101">
        <v>0</v>
      </c>
      <c r="AC4" s="101">
        <v>60</v>
      </c>
      <c r="AD4" s="101">
        <v>0</v>
      </c>
      <c r="AE4" s="101">
        <v>0</v>
      </c>
      <c r="AF4" s="101">
        <v>1</v>
      </c>
      <c r="AG4" s="109">
        <v>0</v>
      </c>
      <c r="AH4" s="110">
        <v>0</v>
      </c>
      <c r="AI4" s="121">
        <v>50</v>
      </c>
      <c r="AJ4" s="111">
        <v>0</v>
      </c>
      <c r="AK4" s="80">
        <f>SUM(AG4:AJ4)</f>
        <v>50</v>
      </c>
      <c r="AL4" s="81">
        <f>SUM(G4:AF4)</f>
        <v>94</v>
      </c>
      <c r="AM4" s="82">
        <f>SUM(AK4:AL4)</f>
        <v>144</v>
      </c>
    </row>
    <row r="5" spans="1:39" ht="27" customHeight="1">
      <c r="A5" s="53" t="s">
        <v>20</v>
      </c>
      <c r="B5" s="54" t="s">
        <v>25</v>
      </c>
      <c r="C5" s="76" t="s">
        <v>48</v>
      </c>
      <c r="D5" s="68" t="s">
        <v>141</v>
      </c>
      <c r="E5" s="31" t="s">
        <v>142</v>
      </c>
      <c r="F5" s="69" t="s">
        <v>144</v>
      </c>
      <c r="G5" s="112">
        <v>0</v>
      </c>
      <c r="H5" s="112">
        <v>5</v>
      </c>
      <c r="I5" s="112">
        <v>0</v>
      </c>
      <c r="J5" s="112">
        <v>0</v>
      </c>
      <c r="K5" s="112">
        <v>0</v>
      </c>
      <c r="L5" s="112">
        <v>0</v>
      </c>
      <c r="M5" s="112">
        <v>0</v>
      </c>
      <c r="N5" s="112">
        <v>0</v>
      </c>
      <c r="O5" s="112">
        <v>0</v>
      </c>
      <c r="P5" s="112">
        <v>0</v>
      </c>
      <c r="Q5" s="112">
        <v>0</v>
      </c>
      <c r="R5" s="112">
        <v>60</v>
      </c>
      <c r="S5" s="112">
        <v>30</v>
      </c>
      <c r="T5" s="112">
        <v>0</v>
      </c>
      <c r="U5" s="112">
        <v>0</v>
      </c>
      <c r="V5" s="112">
        <v>10</v>
      </c>
      <c r="W5" s="112">
        <v>0</v>
      </c>
      <c r="X5" s="112">
        <v>0</v>
      </c>
      <c r="Y5" s="112">
        <v>0</v>
      </c>
      <c r="Z5" s="112">
        <v>0</v>
      </c>
      <c r="AA5" s="112">
        <v>0</v>
      </c>
      <c r="AB5" s="112">
        <v>0</v>
      </c>
      <c r="AC5" s="112">
        <v>20</v>
      </c>
      <c r="AD5" s="112">
        <v>0</v>
      </c>
      <c r="AE5" s="112">
        <v>0</v>
      </c>
      <c r="AF5" s="112">
        <v>11</v>
      </c>
      <c r="AG5" s="113">
        <v>0</v>
      </c>
      <c r="AH5" s="114">
        <v>0</v>
      </c>
      <c r="AI5" s="122">
        <v>26</v>
      </c>
      <c r="AJ5" s="115">
        <v>32</v>
      </c>
      <c r="AK5" s="83">
        <f>SUM(AG5:AJ5)</f>
        <v>58</v>
      </c>
      <c r="AL5" s="84">
        <f>SUM(G5:AF5)</f>
        <v>136</v>
      </c>
      <c r="AM5" s="85">
        <f>SUM(AK5:AL5)</f>
        <v>194</v>
      </c>
    </row>
    <row r="6" spans="1:39" ht="27" customHeight="1">
      <c r="A6" s="53" t="s">
        <v>21</v>
      </c>
      <c r="B6" s="54" t="s">
        <v>26</v>
      </c>
      <c r="C6" s="49" t="s">
        <v>48</v>
      </c>
      <c r="D6" s="68" t="s">
        <v>145</v>
      </c>
      <c r="E6" s="31" t="s">
        <v>29</v>
      </c>
      <c r="F6" s="69" t="s">
        <v>146</v>
      </c>
      <c r="G6" s="112">
        <v>60</v>
      </c>
      <c r="H6" s="112">
        <v>19</v>
      </c>
      <c r="I6" s="112">
        <v>0</v>
      </c>
      <c r="J6" s="112">
        <v>0</v>
      </c>
      <c r="K6" s="112">
        <v>0</v>
      </c>
      <c r="L6" s="112">
        <v>0</v>
      </c>
      <c r="M6" s="112">
        <v>0</v>
      </c>
      <c r="N6" s="112">
        <v>0</v>
      </c>
      <c r="O6" s="112">
        <v>0</v>
      </c>
      <c r="P6" s="112">
        <v>0</v>
      </c>
      <c r="Q6" s="112">
        <v>0</v>
      </c>
      <c r="R6" s="112">
        <v>0</v>
      </c>
      <c r="S6" s="112">
        <v>0</v>
      </c>
      <c r="T6" s="112">
        <v>0</v>
      </c>
      <c r="U6" s="112">
        <v>0</v>
      </c>
      <c r="V6" s="112">
        <v>0</v>
      </c>
      <c r="W6" s="112">
        <v>0</v>
      </c>
      <c r="X6" s="112">
        <v>0</v>
      </c>
      <c r="Y6" s="112">
        <v>0</v>
      </c>
      <c r="Z6" s="112">
        <v>0</v>
      </c>
      <c r="AA6" s="112">
        <v>0</v>
      </c>
      <c r="AB6" s="112">
        <v>0</v>
      </c>
      <c r="AC6" s="94">
        <v>100</v>
      </c>
      <c r="AD6" s="112">
        <v>0</v>
      </c>
      <c r="AE6" s="112">
        <v>0</v>
      </c>
      <c r="AF6" s="112">
        <v>1</v>
      </c>
      <c r="AG6" s="113">
        <v>18</v>
      </c>
      <c r="AH6" s="114">
        <v>0</v>
      </c>
      <c r="AI6" s="122">
        <v>50</v>
      </c>
      <c r="AJ6" s="115">
        <v>0</v>
      </c>
      <c r="AK6" s="83">
        <f>SUM(AG6:AJ6)</f>
        <v>68</v>
      </c>
      <c r="AL6" s="84">
        <f>SUM(G6:AF6)</f>
        <v>180</v>
      </c>
      <c r="AM6" s="85">
        <f>SUM(AK6:AL6)</f>
        <v>248</v>
      </c>
    </row>
    <row r="7" spans="1:39" ht="30" customHeight="1">
      <c r="A7" s="53" t="s">
        <v>10</v>
      </c>
      <c r="B7" s="54" t="s">
        <v>10</v>
      </c>
      <c r="C7" s="76" t="s">
        <v>48</v>
      </c>
      <c r="D7" s="68" t="s">
        <v>27</v>
      </c>
      <c r="E7" s="31" t="s">
        <v>42</v>
      </c>
      <c r="F7" s="69" t="s">
        <v>147</v>
      </c>
      <c r="G7" s="112">
        <v>0</v>
      </c>
      <c r="H7" s="112">
        <v>2</v>
      </c>
      <c r="I7" s="112">
        <v>0</v>
      </c>
      <c r="J7" s="112">
        <v>0</v>
      </c>
      <c r="K7" s="112">
        <v>0</v>
      </c>
      <c r="L7" s="112">
        <v>60</v>
      </c>
      <c r="M7" s="112">
        <v>0</v>
      </c>
      <c r="N7" s="112">
        <v>0</v>
      </c>
      <c r="O7" s="112">
        <v>0</v>
      </c>
      <c r="P7" s="112">
        <v>0</v>
      </c>
      <c r="Q7" s="112">
        <v>0</v>
      </c>
      <c r="R7" s="112">
        <v>0</v>
      </c>
      <c r="S7" s="112">
        <v>30</v>
      </c>
      <c r="T7" s="112">
        <v>0</v>
      </c>
      <c r="U7" s="112">
        <v>0</v>
      </c>
      <c r="V7" s="112">
        <v>0</v>
      </c>
      <c r="W7" s="112">
        <v>0</v>
      </c>
      <c r="X7" s="112">
        <v>0</v>
      </c>
      <c r="Y7" s="112">
        <v>0</v>
      </c>
      <c r="Z7" s="112">
        <v>0</v>
      </c>
      <c r="AA7" s="112">
        <v>60</v>
      </c>
      <c r="AB7" s="112">
        <v>0</v>
      </c>
      <c r="AC7" s="94">
        <v>100</v>
      </c>
      <c r="AD7" s="112">
        <v>0</v>
      </c>
      <c r="AE7" s="112">
        <v>0</v>
      </c>
      <c r="AF7" s="112">
        <v>6</v>
      </c>
      <c r="AG7" s="113">
        <v>12</v>
      </c>
      <c r="AH7" s="114">
        <v>0</v>
      </c>
      <c r="AI7" s="122">
        <v>66</v>
      </c>
      <c r="AJ7" s="115">
        <v>0</v>
      </c>
      <c r="AK7" s="83">
        <f>SUM(AG7:AJ7)</f>
        <v>78</v>
      </c>
      <c r="AL7" s="84">
        <f>SUM(G7:AF7)</f>
        <v>258</v>
      </c>
      <c r="AM7" s="85">
        <f>SUM(AK7:AL7)</f>
        <v>336</v>
      </c>
    </row>
    <row r="8" spans="1:39" ht="27" customHeight="1" thickBot="1">
      <c r="A8" s="55" t="s">
        <v>11</v>
      </c>
      <c r="B8" s="56" t="s">
        <v>11</v>
      </c>
      <c r="C8" s="50" t="s">
        <v>31</v>
      </c>
      <c r="D8" s="106" t="s">
        <v>67</v>
      </c>
      <c r="E8" s="107" t="s">
        <v>29</v>
      </c>
      <c r="F8" s="108" t="s">
        <v>68</v>
      </c>
      <c r="G8" s="116">
        <v>0</v>
      </c>
      <c r="H8" s="116">
        <v>6</v>
      </c>
      <c r="I8" s="116">
        <v>0</v>
      </c>
      <c r="J8" s="116">
        <v>60</v>
      </c>
      <c r="K8" s="116">
        <v>0</v>
      </c>
      <c r="L8" s="116">
        <v>60</v>
      </c>
      <c r="M8" s="116">
        <v>0</v>
      </c>
      <c r="N8" s="116">
        <v>0</v>
      </c>
      <c r="O8" s="116">
        <v>60</v>
      </c>
      <c r="P8" s="116">
        <v>60</v>
      </c>
      <c r="Q8" s="116">
        <v>0</v>
      </c>
      <c r="R8" s="116">
        <v>60</v>
      </c>
      <c r="S8" s="116">
        <v>30</v>
      </c>
      <c r="T8" s="116">
        <v>0</v>
      </c>
      <c r="U8" s="116">
        <v>0</v>
      </c>
      <c r="V8" s="116">
        <v>10</v>
      </c>
      <c r="W8" s="95">
        <v>100</v>
      </c>
      <c r="X8" s="116">
        <v>0</v>
      </c>
      <c r="Y8" s="116">
        <v>60</v>
      </c>
      <c r="Z8" s="116">
        <v>60</v>
      </c>
      <c r="AA8" s="116">
        <v>60</v>
      </c>
      <c r="AB8" s="116">
        <v>60</v>
      </c>
      <c r="AC8" s="116">
        <v>80</v>
      </c>
      <c r="AD8" s="116">
        <v>0</v>
      </c>
      <c r="AE8" s="116">
        <v>0</v>
      </c>
      <c r="AF8" s="116">
        <v>21</v>
      </c>
      <c r="AG8" s="117">
        <v>0</v>
      </c>
      <c r="AH8" s="118">
        <v>30</v>
      </c>
      <c r="AI8" s="124">
        <v>160</v>
      </c>
      <c r="AJ8" s="119">
        <v>0</v>
      </c>
      <c r="AK8" s="86">
        <f>SUM(AG8:AJ8)</f>
        <v>190</v>
      </c>
      <c r="AL8" s="87">
        <f>SUM(G8:AF8)</f>
        <v>787</v>
      </c>
      <c r="AM8" s="88">
        <f>SUM(AK8:AL8)</f>
        <v>977</v>
      </c>
    </row>
    <row r="9" spans="1:39" ht="12.75">
      <c r="A9" s="184" t="s">
        <v>23</v>
      </c>
      <c r="B9" s="184"/>
      <c r="C9" s="184"/>
      <c r="D9" s="184"/>
      <c r="E9" s="32"/>
      <c r="F9" s="27" t="s">
        <v>148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</row>
    <row r="10" spans="1:4" ht="12.75" customHeight="1">
      <c r="A10" s="30"/>
      <c r="B10" s="30"/>
      <c r="C10" s="30"/>
      <c r="D10" s="30"/>
    </row>
    <row r="11" spans="1:5" ht="12.75">
      <c r="A11" s="74"/>
      <c r="B11" s="74"/>
      <c r="C11" s="74"/>
      <c r="D11" s="74"/>
      <c r="E11" s="47"/>
    </row>
  </sheetData>
  <sheetProtection/>
  <mergeCells count="2">
    <mergeCell ref="A9:D9"/>
    <mergeCell ref="A1:AM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Dravecz Ferenc</cp:lastModifiedBy>
  <cp:lastPrinted>2021-09-26T18:11:26Z</cp:lastPrinted>
  <dcterms:created xsi:type="dcterms:W3CDTF">2008-05-14T15:55:50Z</dcterms:created>
  <dcterms:modified xsi:type="dcterms:W3CDTF">2021-10-18T18:15:18Z</dcterms:modified>
  <cp:category/>
  <cp:version/>
  <cp:contentType/>
  <cp:contentStatus/>
</cp:coreProperties>
</file>