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44" activeTab="1"/>
  </bookViews>
  <sheets>
    <sheet name="középfok  " sheetId="1" r:id="rId1"/>
    <sheet name="családi" sheetId="2" r:id="rId2"/>
  </sheets>
  <definedNames>
    <definedName name="_xlnm.Print_Area" localSheetId="1">'családi'!$A$1:$AV$11</definedName>
    <definedName name="_xlnm.Print_Area" localSheetId="0">'középfok  '!$A$1:$BA$13</definedName>
  </definedNames>
  <calcPr fullCalcOnLoad="1"/>
</workbook>
</file>

<file path=xl/sharedStrings.xml><?xml version="1.0" encoding="utf-8"?>
<sst xmlns="http://schemas.openxmlformats.org/spreadsheetml/2006/main" count="151" uniqueCount="70">
  <si>
    <t>Helyezés</t>
  </si>
  <si>
    <t>ösz pontszám</t>
  </si>
  <si>
    <t>idő</t>
  </si>
  <si>
    <t>szerezhető pont</t>
  </si>
  <si>
    <t>F2</t>
  </si>
  <si>
    <t>F3</t>
  </si>
  <si>
    <t>II.</t>
  </si>
  <si>
    <t>F1</t>
  </si>
  <si>
    <t xml:space="preserve">bója </t>
  </si>
  <si>
    <t>csapatnév</t>
  </si>
  <si>
    <t>Gazdag család</t>
  </si>
  <si>
    <t>Heidinger Tibor
Morovik Attila</t>
  </si>
  <si>
    <t>domb</t>
  </si>
  <si>
    <t>jellegfa</t>
  </si>
  <si>
    <t>gödör</t>
  </si>
  <si>
    <t>bokor</t>
  </si>
  <si>
    <t>Versenyző(k)</t>
  </si>
  <si>
    <t>Marx István</t>
  </si>
  <si>
    <t>Országos Középfokú
 bajnokság
középfokú A csoport</t>
  </si>
  <si>
    <t>Szonda Ferenc
Szabó József
Szabó Józsefné</t>
  </si>
  <si>
    <t>Országos Középfokú
 bajnokság
középfokú B csoport</t>
  </si>
  <si>
    <t>szikla</t>
  </si>
  <si>
    <t>I.</t>
  </si>
  <si>
    <t>III.</t>
  </si>
  <si>
    <t>jelleghatár</t>
  </si>
  <si>
    <t>határkő</t>
  </si>
  <si>
    <t>A Ravasz és az Agy</t>
  </si>
  <si>
    <t>Pogáts Dávid
Dósa Brigitta</t>
  </si>
  <si>
    <t>Bójavadászok</t>
  </si>
  <si>
    <t>Pentele TE</t>
  </si>
  <si>
    <t>Tomacsek Tamás
Burits Eszter</t>
  </si>
  <si>
    <t>Csókási</t>
  </si>
  <si>
    <t>Csókási Zsolt
Csókásiné Oláh Andrea</t>
  </si>
  <si>
    <t>Csömöri Csibészek</t>
  </si>
  <si>
    <t xml:space="preserve">Horváth István
Horváth Edit
Horváth Lea
Horváth István
Horváth Imre
</t>
  </si>
  <si>
    <t>F5</t>
  </si>
  <si>
    <t>F6</t>
  </si>
  <si>
    <t>F7</t>
  </si>
  <si>
    <t>F8</t>
  </si>
  <si>
    <t>villanyoszlop maradvány</t>
  </si>
  <si>
    <t>Y elágazás</t>
  </si>
  <si>
    <t>patak széle</t>
  </si>
  <si>
    <t>töltés</t>
  </si>
  <si>
    <t>vizes gödör</t>
  </si>
  <si>
    <t>irányszög mérés</t>
  </si>
  <si>
    <t>jellegfa keresés</t>
  </si>
  <si>
    <t>irányfésű</t>
  </si>
  <si>
    <t>villanyoszlop</t>
  </si>
  <si>
    <t>jellegfák</t>
  </si>
  <si>
    <t>iránymenet</t>
  </si>
  <si>
    <t>Mónika és a két Királyok</t>
  </si>
  <si>
    <t>Király Zsolt
Király Mónika
Király Zoltán</t>
  </si>
  <si>
    <t>Vérrokonok</t>
  </si>
  <si>
    <t>Skorday László
Skorday Mátyás</t>
  </si>
  <si>
    <t xml:space="preserve">feladat </t>
  </si>
  <si>
    <t>Farkasok</t>
  </si>
  <si>
    <t>Farkas András
Farkas Péter
Farkas György</t>
  </si>
  <si>
    <t>Budapesti Tájékozódási Túrabajnokság
 családi kategória</t>
  </si>
  <si>
    <t>Kőbonző</t>
  </si>
  <si>
    <t>Szaszo</t>
  </si>
  <si>
    <t>Nagy Norbert</t>
  </si>
  <si>
    <t>Silye Imre</t>
  </si>
  <si>
    <t>MVM 5</t>
  </si>
  <si>
    <t>dr. Kozubovics Dana</t>
  </si>
  <si>
    <t>Gazdag László
Gazdag Lászlóné</t>
  </si>
  <si>
    <t>időhiba</t>
  </si>
  <si>
    <t>Tóth Péter</t>
  </si>
  <si>
    <t>Budapesti Tájékozódási Túrabajnokság
középfokú A csoport</t>
  </si>
  <si>
    <t>Budapesti Tájékozódási Túrabajnokság
középfokú B csoport</t>
  </si>
  <si>
    <t>idő hiba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</si>
</sst>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0.0"/>
    <numFmt numFmtId="166" formatCode="0.000"/>
    <numFmt numFmtId="167" formatCode="[$-40E]yyyy\.\ mmmm\ d\."/>
  </numFmts>
  <fonts count="49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0"/>
      <color theme="9" tint="-0.4999699890613556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22" borderId="2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textRotation="90" wrapText="1"/>
    </xf>
    <xf numFmtId="0" fontId="3" fillId="3" borderId="21" xfId="0" applyFont="1" applyFill="1" applyBorder="1" applyAlignment="1">
      <alignment horizontal="center" textRotation="90" wrapText="1"/>
    </xf>
    <xf numFmtId="0" fontId="3" fillId="3" borderId="22" xfId="0" applyFont="1" applyFill="1" applyBorder="1" applyAlignment="1">
      <alignment horizontal="center" vertical="center" wrapText="1"/>
    </xf>
    <xf numFmtId="164" fontId="4" fillId="22" borderId="23" xfId="0" applyNumberFormat="1" applyFont="1" applyFill="1" applyBorder="1" applyAlignment="1">
      <alignment horizontal="center" vertical="center"/>
    </xf>
    <xf numFmtId="1" fontId="6" fillId="35" borderId="18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35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textRotation="90" wrapText="1"/>
    </xf>
    <xf numFmtId="0" fontId="3" fillId="37" borderId="28" xfId="0" applyFont="1" applyFill="1" applyBorder="1" applyAlignment="1">
      <alignment horizontal="center" vertical="center" textRotation="90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0" fillId="22" borderId="29" xfId="0" applyFill="1" applyBorder="1" applyAlignment="1">
      <alignment/>
    </xf>
    <xf numFmtId="2" fontId="3" fillId="22" borderId="29" xfId="0" applyNumberFormat="1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164" fontId="4" fillId="22" borderId="31" xfId="0" applyNumberFormat="1" applyFont="1" applyFill="1" applyBorder="1" applyAlignment="1">
      <alignment horizontal="center" vertical="center"/>
    </xf>
    <xf numFmtId="2" fontId="3" fillId="22" borderId="3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8" borderId="33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164" fontId="3" fillId="22" borderId="23" xfId="0" applyNumberFormat="1" applyFont="1" applyFill="1" applyBorder="1" applyAlignment="1">
      <alignment horizontal="center" vertical="center" wrapText="1"/>
    </xf>
    <xf numFmtId="0" fontId="0" fillId="22" borderId="36" xfId="0" applyFill="1" applyBorder="1" applyAlignment="1">
      <alignment/>
    </xf>
    <xf numFmtId="0" fontId="0" fillId="0" borderId="37" xfId="0" applyBorder="1" applyAlignment="1">
      <alignment/>
    </xf>
    <xf numFmtId="2" fontId="3" fillId="22" borderId="38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textRotation="90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0" fillId="22" borderId="38" xfId="0" applyFill="1" applyBorder="1" applyAlignment="1">
      <alignment/>
    </xf>
    <xf numFmtId="0" fontId="3" fillId="5" borderId="2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0" fillId="39" borderId="38" xfId="0" applyFill="1" applyBorder="1" applyAlignment="1">
      <alignment/>
    </xf>
    <xf numFmtId="2" fontId="3" fillId="39" borderId="29" xfId="0" applyNumberFormat="1" applyFont="1" applyFill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vertical="center" wrapText="1"/>
    </xf>
    <xf numFmtId="0" fontId="47" fillId="22" borderId="19" xfId="0" applyFont="1" applyFill="1" applyBorder="1" applyAlignment="1">
      <alignment horizontal="center" vertical="center" wrapText="1"/>
    </xf>
    <xf numFmtId="0" fontId="47" fillId="22" borderId="19" xfId="0" applyFont="1" applyFill="1" applyBorder="1" applyAlignment="1">
      <alignment vertical="center" wrapText="1"/>
    </xf>
    <xf numFmtId="0" fontId="47" fillId="22" borderId="11" xfId="0" applyFont="1" applyFill="1" applyBorder="1" applyAlignment="1">
      <alignment horizontal="center" vertical="center" wrapText="1"/>
    </xf>
    <xf numFmtId="0" fontId="47" fillId="22" borderId="11" xfId="0" applyFont="1" applyFill="1" applyBorder="1" applyAlignment="1">
      <alignment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vertical="center" wrapText="1"/>
    </xf>
    <xf numFmtId="0" fontId="5" fillId="22" borderId="39" xfId="0" applyFont="1" applyFill="1" applyBorder="1" applyAlignment="1">
      <alignment horizontal="center" vertical="center" wrapText="1"/>
    </xf>
    <xf numFmtId="0" fontId="5" fillId="22" borderId="40" xfId="0" applyFont="1" applyFill="1" applyBorder="1" applyAlignment="1">
      <alignment horizontal="center" vertical="center" wrapText="1"/>
    </xf>
    <xf numFmtId="0" fontId="5" fillId="22" borderId="4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/>
    </xf>
    <xf numFmtId="0" fontId="3" fillId="37" borderId="41" xfId="0" applyFont="1" applyFill="1" applyBorder="1" applyAlignment="1">
      <alignment horizontal="center" vertical="center" textRotation="90" wrapText="1"/>
    </xf>
    <xf numFmtId="0" fontId="6" fillId="35" borderId="43" xfId="0" applyFont="1" applyFill="1" applyBorder="1" applyAlignment="1">
      <alignment horizontal="center" vertical="center" wrapText="1"/>
    </xf>
    <xf numFmtId="1" fontId="4" fillId="22" borderId="2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13" borderId="40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2" fontId="3" fillId="22" borderId="44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0" fontId="3" fillId="33" borderId="40" xfId="0" applyFont="1" applyFill="1" applyBorder="1" applyAlignment="1">
      <alignment horizontal="center" vertical="center"/>
    </xf>
    <xf numFmtId="1" fontId="4" fillId="22" borderId="3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8" fillId="34" borderId="45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1" fontId="4" fillId="22" borderId="46" xfId="0" applyNumberFormat="1" applyFont="1" applyFill="1" applyBorder="1" applyAlignment="1">
      <alignment horizontal="center" vertical="center"/>
    </xf>
    <xf numFmtId="0" fontId="48" fillId="34" borderId="47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1" fontId="4" fillId="22" borderId="4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3" fillId="34" borderId="51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0" fontId="4" fillId="40" borderId="40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2" borderId="36" xfId="0" applyFont="1" applyFill="1" applyBorder="1" applyAlignment="1">
      <alignment textRotation="90" wrapText="1"/>
    </xf>
    <xf numFmtId="0" fontId="3" fillId="22" borderId="52" xfId="0" applyFont="1" applyFill="1" applyBorder="1" applyAlignment="1">
      <alignment textRotation="90"/>
    </xf>
    <xf numFmtId="0" fontId="3" fillId="22" borderId="46" xfId="0" applyFont="1" applyFill="1" applyBorder="1" applyAlignment="1">
      <alignment horizontal="center" textRotation="90" wrapText="1"/>
    </xf>
    <xf numFmtId="0" fontId="0" fillId="22" borderId="31" xfId="0" applyFill="1" applyBorder="1" applyAlignment="1">
      <alignment horizontal="center" textRotation="90" wrapText="1"/>
    </xf>
    <xf numFmtId="0" fontId="3" fillId="39" borderId="36" xfId="0" applyFont="1" applyFill="1" applyBorder="1" applyAlignment="1">
      <alignment textRotation="90" wrapText="1"/>
    </xf>
    <xf numFmtId="0" fontId="3" fillId="39" borderId="52" xfId="0" applyFont="1" applyFill="1" applyBorder="1" applyAlignment="1">
      <alignment textRotation="90"/>
    </xf>
    <xf numFmtId="0" fontId="3" fillId="36" borderId="22" xfId="0" applyFont="1" applyFill="1" applyBorder="1" applyAlignment="1">
      <alignment horizontal="center" textRotation="90" wrapText="1"/>
    </xf>
    <xf numFmtId="0" fontId="0" fillId="3" borderId="53" xfId="0" applyFill="1" applyBorder="1" applyAlignment="1">
      <alignment horizontal="center" textRotation="90" wrapText="1"/>
    </xf>
    <xf numFmtId="0" fontId="3" fillId="41" borderId="10" xfId="0" applyFont="1" applyFill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/>
    </xf>
    <xf numFmtId="0" fontId="5" fillId="0" borderId="4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3" fillId="0" borderId="5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zoomScale="90" zoomScaleNormal="90" zoomScaleSheetLayoutView="90" zoomScalePageLayoutView="80" workbookViewId="0" topLeftCell="A1">
      <selection activeCell="S15" sqref="S15"/>
    </sheetView>
  </sheetViews>
  <sheetFormatPr defaultColWidth="9.140625" defaultRowHeight="12.75"/>
  <cols>
    <col min="1" max="1" width="8.8515625" style="0" customWidth="1"/>
    <col min="2" max="2" width="19.57421875" style="0" customWidth="1"/>
    <col min="3" max="3" width="19.00390625" style="0" customWidth="1"/>
    <col min="4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5.00390625" style="0" bestFit="1" customWidth="1"/>
    <col min="10" max="10" width="4.140625" style="0" bestFit="1" customWidth="1"/>
    <col min="11" max="12" width="4.28125" style="0" bestFit="1" customWidth="1"/>
    <col min="13" max="14" width="4.7109375" style="0" bestFit="1" customWidth="1"/>
    <col min="15" max="15" width="4.28125" style="0" bestFit="1" customWidth="1"/>
    <col min="16" max="16" width="5.00390625" style="0" bestFit="1" customWidth="1"/>
    <col min="17" max="18" width="4.28125" style="0" bestFit="1" customWidth="1"/>
    <col min="19" max="19" width="4.57421875" style="0" bestFit="1" customWidth="1"/>
    <col min="20" max="23" width="4.28125" style="0" bestFit="1" customWidth="1"/>
    <col min="24" max="24" width="4.140625" style="0" customWidth="1"/>
    <col min="25" max="25" width="3.7109375" style="0" customWidth="1"/>
    <col min="26" max="28" width="4.28125" style="0" bestFit="1" customWidth="1"/>
    <col min="29" max="29" width="4.57421875" style="0" bestFit="1" customWidth="1"/>
    <col min="30" max="30" width="3.8515625" style="0" customWidth="1"/>
    <col min="31" max="31" width="4.28125" style="0" bestFit="1" customWidth="1"/>
    <col min="32" max="33" width="4.7109375" style="0" bestFit="1" customWidth="1"/>
    <col min="34" max="46" width="4.7109375" style="0" customWidth="1"/>
    <col min="47" max="47" width="6.140625" style="0" customWidth="1"/>
    <col min="48" max="48" width="3.57421875" style="0" customWidth="1"/>
    <col min="49" max="49" width="9.28125" style="0" customWidth="1"/>
    <col min="51" max="51" width="1.421875" style="0" customWidth="1"/>
  </cols>
  <sheetData>
    <row r="1" spans="1:53" ht="67.5" customHeight="1" thickBot="1">
      <c r="A1" s="12" t="s">
        <v>0</v>
      </c>
      <c r="B1" s="13" t="s">
        <v>9</v>
      </c>
      <c r="C1" s="14" t="s">
        <v>16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  <c r="P1" s="14">
        <v>13</v>
      </c>
      <c r="Q1" s="14">
        <v>14</v>
      </c>
      <c r="R1" s="14">
        <v>15</v>
      </c>
      <c r="S1" s="14">
        <v>16</v>
      </c>
      <c r="T1" s="14">
        <v>17</v>
      </c>
      <c r="U1" s="14">
        <v>18</v>
      </c>
      <c r="V1" s="14">
        <v>19</v>
      </c>
      <c r="W1" s="14">
        <v>20</v>
      </c>
      <c r="X1" s="14">
        <v>21</v>
      </c>
      <c r="Y1" s="14">
        <v>22</v>
      </c>
      <c r="Z1" s="14">
        <v>23</v>
      </c>
      <c r="AA1" s="14">
        <v>24</v>
      </c>
      <c r="AB1" s="14">
        <v>25</v>
      </c>
      <c r="AC1" s="14">
        <v>26</v>
      </c>
      <c r="AD1" s="21">
        <v>27</v>
      </c>
      <c r="AE1" s="14">
        <v>28</v>
      </c>
      <c r="AF1" s="14">
        <v>29</v>
      </c>
      <c r="AG1" s="14">
        <v>30</v>
      </c>
      <c r="AH1" s="14" t="s">
        <v>7</v>
      </c>
      <c r="AI1" s="14" t="s">
        <v>7</v>
      </c>
      <c r="AJ1" s="14" t="s">
        <v>4</v>
      </c>
      <c r="AK1" s="14" t="s">
        <v>5</v>
      </c>
      <c r="AL1" s="14" t="s">
        <v>35</v>
      </c>
      <c r="AM1" s="14" t="s">
        <v>36</v>
      </c>
      <c r="AN1" s="14" t="s">
        <v>36</v>
      </c>
      <c r="AO1" s="25" t="s">
        <v>37</v>
      </c>
      <c r="AP1" s="74" t="s">
        <v>38</v>
      </c>
      <c r="AQ1" s="108" t="s">
        <v>8</v>
      </c>
      <c r="AR1" s="17"/>
      <c r="AS1" s="17"/>
      <c r="AT1" s="110" t="s">
        <v>1</v>
      </c>
      <c r="AU1" s="104" t="s">
        <v>2</v>
      </c>
      <c r="AW1" s="106" t="s">
        <v>18</v>
      </c>
      <c r="AX1" s="102" t="s">
        <v>20</v>
      </c>
      <c r="AZ1" s="106" t="s">
        <v>67</v>
      </c>
      <c r="BA1" s="102" t="s">
        <v>68</v>
      </c>
    </row>
    <row r="2" spans="1:53" ht="102.75" customHeight="1" thickBot="1">
      <c r="A2" s="26"/>
      <c r="B2" s="27"/>
      <c r="C2" s="28"/>
      <c r="D2" s="29" t="s">
        <v>13</v>
      </c>
      <c r="E2" s="29" t="s">
        <v>24</v>
      </c>
      <c r="F2" s="29" t="s">
        <v>15</v>
      </c>
      <c r="G2" s="29" t="s">
        <v>39</v>
      </c>
      <c r="H2" s="29" t="s">
        <v>14</v>
      </c>
      <c r="I2" s="29" t="s">
        <v>14</v>
      </c>
      <c r="J2" s="29" t="s">
        <v>14</v>
      </c>
      <c r="K2" s="29" t="s">
        <v>13</v>
      </c>
      <c r="L2" s="29" t="s">
        <v>13</v>
      </c>
      <c r="M2" s="29" t="s">
        <v>13</v>
      </c>
      <c r="N2" s="29" t="s">
        <v>13</v>
      </c>
      <c r="O2" s="29" t="s">
        <v>21</v>
      </c>
      <c r="P2" s="29" t="s">
        <v>13</v>
      </c>
      <c r="Q2" s="29" t="s">
        <v>40</v>
      </c>
      <c r="R2" s="29" t="s">
        <v>21</v>
      </c>
      <c r="S2" s="29" t="s">
        <v>15</v>
      </c>
      <c r="T2" s="29" t="s">
        <v>41</v>
      </c>
      <c r="U2" s="29" t="s">
        <v>15</v>
      </c>
      <c r="V2" s="29" t="s">
        <v>43</v>
      </c>
      <c r="W2" s="29" t="s">
        <v>12</v>
      </c>
      <c r="X2" s="29" t="s">
        <v>13</v>
      </c>
      <c r="Y2" s="29" t="s">
        <v>42</v>
      </c>
      <c r="Z2" s="29" t="s">
        <v>15</v>
      </c>
      <c r="AA2" s="29" t="s">
        <v>43</v>
      </c>
      <c r="AB2" s="29" t="s">
        <v>13</v>
      </c>
      <c r="AC2" s="29" t="s">
        <v>15</v>
      </c>
      <c r="AD2" s="29" t="s">
        <v>15</v>
      </c>
      <c r="AE2" s="29" t="s">
        <v>15</v>
      </c>
      <c r="AF2" s="29" t="s">
        <v>13</v>
      </c>
      <c r="AG2" s="29" t="s">
        <v>13</v>
      </c>
      <c r="AH2" s="29" t="s">
        <v>44</v>
      </c>
      <c r="AI2" s="29" t="s">
        <v>25</v>
      </c>
      <c r="AJ2" s="29" t="s">
        <v>45</v>
      </c>
      <c r="AK2" s="29" t="s">
        <v>46</v>
      </c>
      <c r="AL2" s="29" t="s">
        <v>46</v>
      </c>
      <c r="AM2" s="29" t="s">
        <v>42</v>
      </c>
      <c r="AN2" s="29" t="s">
        <v>47</v>
      </c>
      <c r="AO2" s="30" t="s">
        <v>48</v>
      </c>
      <c r="AP2" s="73" t="s">
        <v>49</v>
      </c>
      <c r="AQ2" s="109"/>
      <c r="AR2" s="18" t="s">
        <v>54</v>
      </c>
      <c r="AS2" s="18" t="s">
        <v>65</v>
      </c>
      <c r="AT2" s="111"/>
      <c r="AU2" s="105"/>
      <c r="AW2" s="107"/>
      <c r="AX2" s="103"/>
      <c r="AZ2" s="107"/>
      <c r="BA2" s="103"/>
    </row>
    <row r="3" spans="1:53" ht="24" customHeight="1" thickBot="1">
      <c r="A3" s="40"/>
      <c r="B3" s="41"/>
      <c r="C3" s="42" t="s">
        <v>3</v>
      </c>
      <c r="D3" s="42">
        <v>8</v>
      </c>
      <c r="E3" s="42">
        <v>10</v>
      </c>
      <c r="F3" s="42">
        <v>8</v>
      </c>
      <c r="G3" s="42">
        <v>10</v>
      </c>
      <c r="H3" s="42">
        <v>10</v>
      </c>
      <c r="I3" s="42">
        <v>10</v>
      </c>
      <c r="J3" s="42">
        <v>10</v>
      </c>
      <c r="K3" s="42">
        <v>10</v>
      </c>
      <c r="L3" s="42">
        <v>10</v>
      </c>
      <c r="M3" s="42">
        <v>10</v>
      </c>
      <c r="N3" s="42">
        <v>10</v>
      </c>
      <c r="O3" s="42">
        <v>10</v>
      </c>
      <c r="P3" s="42">
        <v>8</v>
      </c>
      <c r="Q3" s="42">
        <v>10</v>
      </c>
      <c r="R3" s="42">
        <v>10</v>
      </c>
      <c r="S3" s="42">
        <v>12</v>
      </c>
      <c r="T3" s="42">
        <v>8</v>
      </c>
      <c r="U3" s="42">
        <v>10</v>
      </c>
      <c r="V3" s="42">
        <v>10</v>
      </c>
      <c r="W3" s="42">
        <v>10</v>
      </c>
      <c r="X3" s="42">
        <v>12</v>
      </c>
      <c r="Y3" s="42">
        <v>8</v>
      </c>
      <c r="Z3" s="42">
        <v>10</v>
      </c>
      <c r="AA3" s="42">
        <v>10</v>
      </c>
      <c r="AB3" s="42">
        <v>10</v>
      </c>
      <c r="AC3" s="42">
        <v>10</v>
      </c>
      <c r="AD3" s="42">
        <v>10</v>
      </c>
      <c r="AE3" s="42">
        <v>8</v>
      </c>
      <c r="AF3" s="42">
        <v>12</v>
      </c>
      <c r="AG3" s="42">
        <v>10</v>
      </c>
      <c r="AH3" s="42">
        <v>6</v>
      </c>
      <c r="AI3" s="42">
        <v>6</v>
      </c>
      <c r="AJ3" s="42">
        <v>12</v>
      </c>
      <c r="AK3" s="42">
        <v>12</v>
      </c>
      <c r="AL3" s="42">
        <v>12</v>
      </c>
      <c r="AM3" s="42">
        <v>6</v>
      </c>
      <c r="AN3" s="42">
        <v>6</v>
      </c>
      <c r="AO3" s="42">
        <v>12</v>
      </c>
      <c r="AP3" s="42">
        <v>12</v>
      </c>
      <c r="AQ3" s="19">
        <f aca="true" t="shared" si="0" ref="AQ3:AQ8">SUM(D3:AG3)</f>
        <v>294</v>
      </c>
      <c r="AR3" s="19">
        <f aca="true" t="shared" si="1" ref="AR3:AR8">SUM(AH3:AP3)</f>
        <v>84</v>
      </c>
      <c r="AS3" s="68"/>
      <c r="AT3" s="2">
        <f aca="true" t="shared" si="2" ref="AT3:AT11">SUM(D3:AP3)</f>
        <v>378</v>
      </c>
      <c r="AU3" s="43"/>
      <c r="AW3" s="54"/>
      <c r="AX3" s="50"/>
      <c r="AZ3" s="54"/>
      <c r="BA3" s="50"/>
    </row>
    <row r="4" spans="1:53" ht="34.5" customHeight="1">
      <c r="A4" s="9" t="s">
        <v>22</v>
      </c>
      <c r="B4" s="59" t="s">
        <v>58</v>
      </c>
      <c r="C4" s="60" t="s">
        <v>11</v>
      </c>
      <c r="D4" s="15">
        <v>8</v>
      </c>
      <c r="E4" s="15">
        <v>10</v>
      </c>
      <c r="F4" s="15">
        <v>8</v>
      </c>
      <c r="G4" s="15">
        <v>10</v>
      </c>
      <c r="H4" s="15">
        <v>10</v>
      </c>
      <c r="I4" s="15">
        <v>10</v>
      </c>
      <c r="J4" s="15">
        <v>10</v>
      </c>
      <c r="K4" s="15">
        <v>10</v>
      </c>
      <c r="L4" s="15">
        <v>10</v>
      </c>
      <c r="M4" s="15">
        <v>10</v>
      </c>
      <c r="N4" s="15">
        <v>10</v>
      </c>
      <c r="O4" s="15">
        <v>10</v>
      </c>
      <c r="P4" s="15">
        <v>8</v>
      </c>
      <c r="Q4" s="15">
        <v>10</v>
      </c>
      <c r="R4" s="15">
        <v>10</v>
      </c>
      <c r="S4" s="15">
        <v>12</v>
      </c>
      <c r="T4" s="15">
        <v>8</v>
      </c>
      <c r="U4" s="15">
        <v>10</v>
      </c>
      <c r="V4" s="15">
        <v>10</v>
      </c>
      <c r="W4" s="15">
        <v>10</v>
      </c>
      <c r="X4" s="15">
        <v>12</v>
      </c>
      <c r="Y4" s="15">
        <v>8</v>
      </c>
      <c r="Z4" s="15">
        <v>10</v>
      </c>
      <c r="AA4" s="15">
        <v>10</v>
      </c>
      <c r="AB4" s="15">
        <v>10</v>
      </c>
      <c r="AC4" s="15">
        <v>10</v>
      </c>
      <c r="AD4" s="15">
        <v>10</v>
      </c>
      <c r="AE4" s="15">
        <v>8</v>
      </c>
      <c r="AF4" s="15">
        <v>12</v>
      </c>
      <c r="AG4" s="15">
        <v>10</v>
      </c>
      <c r="AH4" s="15">
        <v>6</v>
      </c>
      <c r="AI4" s="15">
        <v>6</v>
      </c>
      <c r="AJ4" s="15">
        <v>12</v>
      </c>
      <c r="AK4" s="15">
        <v>12</v>
      </c>
      <c r="AL4" s="15">
        <v>12</v>
      </c>
      <c r="AM4" s="15">
        <v>6</v>
      </c>
      <c r="AN4" s="15">
        <v>6</v>
      </c>
      <c r="AO4" s="15">
        <v>12</v>
      </c>
      <c r="AP4" s="15">
        <v>12</v>
      </c>
      <c r="AQ4" s="51">
        <f t="shared" si="0"/>
        <v>294</v>
      </c>
      <c r="AR4" s="52">
        <f t="shared" si="1"/>
        <v>84</v>
      </c>
      <c r="AS4" s="69">
        <v>0</v>
      </c>
      <c r="AT4" s="2">
        <f t="shared" si="2"/>
        <v>378</v>
      </c>
      <c r="AU4" s="20"/>
      <c r="AW4" s="55"/>
      <c r="AX4" s="35">
        <v>101.75</v>
      </c>
      <c r="AZ4" s="55"/>
      <c r="BA4" s="35">
        <v>101.75</v>
      </c>
    </row>
    <row r="5" spans="1:53" ht="48.75" customHeight="1">
      <c r="A5" s="10" t="s">
        <v>6</v>
      </c>
      <c r="B5" s="61" t="s">
        <v>59</v>
      </c>
      <c r="C5" s="62" t="s">
        <v>19</v>
      </c>
      <c r="D5" s="5">
        <v>8</v>
      </c>
      <c r="E5" s="5">
        <v>10</v>
      </c>
      <c r="F5" s="5">
        <v>8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5">
        <v>10</v>
      </c>
      <c r="N5" s="5">
        <v>10</v>
      </c>
      <c r="O5" s="5">
        <v>10</v>
      </c>
      <c r="P5" s="5">
        <v>8</v>
      </c>
      <c r="Q5" s="5">
        <v>10</v>
      </c>
      <c r="R5" s="5">
        <v>10</v>
      </c>
      <c r="S5" s="5">
        <v>12</v>
      </c>
      <c r="T5" s="5">
        <v>8</v>
      </c>
      <c r="U5" s="5">
        <v>10</v>
      </c>
      <c r="V5" s="5">
        <v>10</v>
      </c>
      <c r="W5" s="5">
        <v>10</v>
      </c>
      <c r="X5" s="5">
        <v>12</v>
      </c>
      <c r="Y5" s="5">
        <v>8</v>
      </c>
      <c r="Z5" s="31">
        <v>5</v>
      </c>
      <c r="AA5" s="5">
        <v>10</v>
      </c>
      <c r="AB5" s="5">
        <v>10</v>
      </c>
      <c r="AC5" s="5">
        <v>10</v>
      </c>
      <c r="AD5" s="5">
        <v>10</v>
      </c>
      <c r="AE5" s="5">
        <v>8</v>
      </c>
      <c r="AF5" s="5">
        <v>12</v>
      </c>
      <c r="AG5" s="5">
        <v>10</v>
      </c>
      <c r="AH5" s="5">
        <v>6</v>
      </c>
      <c r="AI5" s="5">
        <v>6</v>
      </c>
      <c r="AJ5" s="5">
        <v>12</v>
      </c>
      <c r="AK5" s="5">
        <v>12</v>
      </c>
      <c r="AL5" s="5">
        <v>12</v>
      </c>
      <c r="AM5" s="5">
        <v>6</v>
      </c>
      <c r="AN5" s="5">
        <v>6</v>
      </c>
      <c r="AO5" s="31">
        <v>10</v>
      </c>
      <c r="AP5" s="5">
        <v>12</v>
      </c>
      <c r="AQ5" s="53">
        <f t="shared" si="0"/>
        <v>289</v>
      </c>
      <c r="AR5" s="53">
        <f t="shared" si="1"/>
        <v>82</v>
      </c>
      <c r="AS5" s="53">
        <v>0</v>
      </c>
      <c r="AT5" s="3">
        <f t="shared" si="2"/>
        <v>371</v>
      </c>
      <c r="AU5" s="16">
        <v>0.15694444444444444</v>
      </c>
      <c r="AW5" s="55"/>
      <c r="AX5" s="35">
        <v>100.4</v>
      </c>
      <c r="AZ5" s="55"/>
      <c r="BA5" s="35">
        <v>100.4</v>
      </c>
    </row>
    <row r="6" spans="1:53" ht="27.75" customHeight="1">
      <c r="A6" s="10" t="s">
        <v>23</v>
      </c>
      <c r="B6" s="61"/>
      <c r="C6" s="62" t="s">
        <v>60</v>
      </c>
      <c r="D6" s="5">
        <v>8</v>
      </c>
      <c r="E6" s="5">
        <v>10</v>
      </c>
      <c r="F6" s="5">
        <v>8</v>
      </c>
      <c r="G6" s="5">
        <v>10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5">
        <v>10</v>
      </c>
      <c r="N6" s="5">
        <v>10</v>
      </c>
      <c r="O6" s="5">
        <v>10</v>
      </c>
      <c r="P6" s="5">
        <v>8</v>
      </c>
      <c r="Q6" s="5">
        <v>10</v>
      </c>
      <c r="R6" s="5">
        <v>10</v>
      </c>
      <c r="S6" s="5">
        <v>12</v>
      </c>
      <c r="T6" s="5">
        <v>8</v>
      </c>
      <c r="U6" s="5">
        <v>10</v>
      </c>
      <c r="V6" s="5">
        <v>10</v>
      </c>
      <c r="W6" s="5">
        <v>10</v>
      </c>
      <c r="X6" s="5">
        <v>12</v>
      </c>
      <c r="Y6" s="5">
        <v>8</v>
      </c>
      <c r="Z6" s="31">
        <v>5</v>
      </c>
      <c r="AA6" s="5">
        <v>10</v>
      </c>
      <c r="AB6" s="5">
        <v>10</v>
      </c>
      <c r="AC6" s="5">
        <v>10</v>
      </c>
      <c r="AD6" s="5">
        <v>10</v>
      </c>
      <c r="AE6" s="5">
        <v>8</v>
      </c>
      <c r="AF6" s="5">
        <v>12</v>
      </c>
      <c r="AG6" s="5">
        <v>10</v>
      </c>
      <c r="AH6" s="5">
        <v>6</v>
      </c>
      <c r="AI6" s="5">
        <v>6</v>
      </c>
      <c r="AJ6" s="5">
        <v>12</v>
      </c>
      <c r="AK6" s="5">
        <v>12</v>
      </c>
      <c r="AL6" s="5">
        <v>12</v>
      </c>
      <c r="AM6" s="5">
        <v>6</v>
      </c>
      <c r="AN6" s="5">
        <v>6</v>
      </c>
      <c r="AO6" s="31">
        <v>10</v>
      </c>
      <c r="AP6" s="5">
        <v>12</v>
      </c>
      <c r="AQ6" s="53">
        <f t="shared" si="0"/>
        <v>289</v>
      </c>
      <c r="AR6" s="53">
        <f t="shared" si="1"/>
        <v>82</v>
      </c>
      <c r="AS6" s="53">
        <v>0</v>
      </c>
      <c r="AT6" s="3">
        <f t="shared" si="2"/>
        <v>371</v>
      </c>
      <c r="AU6" s="16">
        <v>0.15972222222222224</v>
      </c>
      <c r="AW6" s="56"/>
      <c r="AX6" s="35">
        <v>99.05</v>
      </c>
      <c r="AZ6" s="56"/>
      <c r="BA6" s="35">
        <v>99.05</v>
      </c>
    </row>
    <row r="7" spans="1:53" ht="36.75" customHeight="1">
      <c r="A7" s="11">
        <v>4</v>
      </c>
      <c r="B7" s="63" t="s">
        <v>62</v>
      </c>
      <c r="C7" s="64" t="s">
        <v>63</v>
      </c>
      <c r="D7" s="5">
        <v>8</v>
      </c>
      <c r="E7" s="31">
        <v>5</v>
      </c>
      <c r="F7" s="5">
        <v>8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5">
        <v>10</v>
      </c>
      <c r="M7" s="5">
        <v>10</v>
      </c>
      <c r="N7" s="5">
        <v>10</v>
      </c>
      <c r="O7" s="5">
        <v>10</v>
      </c>
      <c r="P7" s="5">
        <v>8</v>
      </c>
      <c r="Q7" s="5">
        <v>10</v>
      </c>
      <c r="R7" s="5">
        <v>10</v>
      </c>
      <c r="S7" s="31">
        <v>6</v>
      </c>
      <c r="T7" s="5">
        <v>8</v>
      </c>
      <c r="U7" s="5">
        <v>10</v>
      </c>
      <c r="V7" s="5">
        <v>10</v>
      </c>
      <c r="W7" s="5">
        <v>10</v>
      </c>
      <c r="X7" s="5">
        <v>12</v>
      </c>
      <c r="Y7" s="5">
        <v>8</v>
      </c>
      <c r="Z7" s="5">
        <v>10</v>
      </c>
      <c r="AA7" s="5">
        <v>10</v>
      </c>
      <c r="AB7" s="5">
        <v>10</v>
      </c>
      <c r="AC7" s="5">
        <v>10</v>
      </c>
      <c r="AD7" s="5">
        <v>10</v>
      </c>
      <c r="AE7" s="5">
        <v>8</v>
      </c>
      <c r="AF7" s="5">
        <v>12</v>
      </c>
      <c r="AG7" s="5">
        <v>10</v>
      </c>
      <c r="AH7" s="5">
        <v>6</v>
      </c>
      <c r="AI7" s="5">
        <v>6</v>
      </c>
      <c r="AJ7" s="5">
        <v>12</v>
      </c>
      <c r="AK7" s="5">
        <v>12</v>
      </c>
      <c r="AL7" s="5">
        <v>12</v>
      </c>
      <c r="AM7" s="5">
        <v>6</v>
      </c>
      <c r="AN7" s="5">
        <v>6</v>
      </c>
      <c r="AO7" s="5">
        <v>12</v>
      </c>
      <c r="AP7" s="5">
        <v>12</v>
      </c>
      <c r="AQ7" s="53">
        <f t="shared" si="0"/>
        <v>283</v>
      </c>
      <c r="AR7" s="53">
        <f t="shared" si="1"/>
        <v>84</v>
      </c>
      <c r="AS7" s="53">
        <v>0</v>
      </c>
      <c r="AT7" s="3">
        <f t="shared" si="2"/>
        <v>367</v>
      </c>
      <c r="AU7" s="16"/>
      <c r="AW7" s="55"/>
      <c r="AX7" s="35">
        <v>97.7</v>
      </c>
      <c r="AZ7" s="55"/>
      <c r="BA7" s="35">
        <v>97.7</v>
      </c>
    </row>
    <row r="8" spans="1:53" ht="37.5" customHeight="1">
      <c r="A8" s="11">
        <v>5</v>
      </c>
      <c r="B8" s="65" t="s">
        <v>29</v>
      </c>
      <c r="C8" s="64" t="s">
        <v>30</v>
      </c>
      <c r="D8" s="5">
        <v>8</v>
      </c>
      <c r="E8" s="5">
        <v>10</v>
      </c>
      <c r="F8" s="5">
        <v>8</v>
      </c>
      <c r="G8" s="5">
        <v>10</v>
      </c>
      <c r="H8" s="5">
        <v>10</v>
      </c>
      <c r="I8" s="5">
        <v>10</v>
      </c>
      <c r="J8" s="5">
        <v>10</v>
      </c>
      <c r="K8" s="31">
        <v>5</v>
      </c>
      <c r="L8" s="5">
        <v>10</v>
      </c>
      <c r="M8" s="5">
        <v>10</v>
      </c>
      <c r="N8" s="5">
        <v>10</v>
      </c>
      <c r="O8" s="5">
        <v>10</v>
      </c>
      <c r="P8" s="5">
        <v>8</v>
      </c>
      <c r="Q8" s="5">
        <v>10</v>
      </c>
      <c r="R8" s="5">
        <v>10</v>
      </c>
      <c r="S8" s="5">
        <v>12</v>
      </c>
      <c r="T8" s="5">
        <v>8</v>
      </c>
      <c r="U8" s="5">
        <v>10</v>
      </c>
      <c r="V8" s="5">
        <v>10</v>
      </c>
      <c r="W8" s="5">
        <v>10</v>
      </c>
      <c r="X8" s="5">
        <v>12</v>
      </c>
      <c r="Y8" s="5">
        <v>8</v>
      </c>
      <c r="Z8" s="5">
        <v>10</v>
      </c>
      <c r="AA8" s="5">
        <v>10</v>
      </c>
      <c r="AB8" s="5">
        <v>10</v>
      </c>
      <c r="AC8" s="5">
        <v>10</v>
      </c>
      <c r="AD8" s="5">
        <v>10</v>
      </c>
      <c r="AE8" s="5">
        <v>8</v>
      </c>
      <c r="AF8" s="5">
        <v>12</v>
      </c>
      <c r="AG8" s="5">
        <v>10</v>
      </c>
      <c r="AH8" s="5">
        <v>6</v>
      </c>
      <c r="AI8" s="5">
        <v>6</v>
      </c>
      <c r="AJ8" s="5">
        <v>12</v>
      </c>
      <c r="AK8" s="5">
        <v>12</v>
      </c>
      <c r="AL8" s="31">
        <v>9</v>
      </c>
      <c r="AM8" s="5">
        <v>6</v>
      </c>
      <c r="AN8" s="5">
        <v>6</v>
      </c>
      <c r="AO8" s="31">
        <v>8</v>
      </c>
      <c r="AP8" s="5">
        <v>12</v>
      </c>
      <c r="AQ8" s="53">
        <f t="shared" si="0"/>
        <v>289</v>
      </c>
      <c r="AR8" s="53">
        <f t="shared" si="1"/>
        <v>77</v>
      </c>
      <c r="AS8" s="53">
        <v>0</v>
      </c>
      <c r="AT8" s="3">
        <f t="shared" si="2"/>
        <v>366</v>
      </c>
      <c r="AU8" s="16"/>
      <c r="AW8" s="55"/>
      <c r="AX8" s="35">
        <v>96.35</v>
      </c>
      <c r="AZ8" s="55"/>
      <c r="BA8" s="35">
        <v>96.35</v>
      </c>
    </row>
    <row r="9" spans="1:53" s="1" customFormat="1" ht="30" customHeight="1">
      <c r="A9" s="11">
        <v>6</v>
      </c>
      <c r="B9" s="57" t="s">
        <v>28</v>
      </c>
      <c r="C9" s="58" t="s">
        <v>61</v>
      </c>
      <c r="D9" s="5">
        <v>8</v>
      </c>
      <c r="E9" s="5">
        <v>10</v>
      </c>
      <c r="F9" s="5">
        <v>8</v>
      </c>
      <c r="G9" s="5">
        <v>10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5">
        <v>10</v>
      </c>
      <c r="N9" s="5">
        <v>10</v>
      </c>
      <c r="O9" s="5">
        <v>10</v>
      </c>
      <c r="P9" s="5">
        <v>8</v>
      </c>
      <c r="Q9" s="5">
        <v>10</v>
      </c>
      <c r="R9" s="5">
        <v>10</v>
      </c>
      <c r="S9" s="5">
        <v>12</v>
      </c>
      <c r="T9" s="5">
        <v>8</v>
      </c>
      <c r="U9" s="5">
        <v>10</v>
      </c>
      <c r="V9" s="5">
        <v>10</v>
      </c>
      <c r="W9" s="5">
        <v>10</v>
      </c>
      <c r="X9" s="31">
        <v>6</v>
      </c>
      <c r="Y9" s="5">
        <v>8</v>
      </c>
      <c r="Z9" s="5">
        <v>10</v>
      </c>
      <c r="AA9" s="5">
        <v>10</v>
      </c>
      <c r="AB9" s="31">
        <v>5</v>
      </c>
      <c r="AC9" s="5">
        <v>10</v>
      </c>
      <c r="AD9" s="5">
        <v>10</v>
      </c>
      <c r="AE9" s="5">
        <v>8</v>
      </c>
      <c r="AF9" s="5">
        <v>12</v>
      </c>
      <c r="AG9" s="5">
        <v>10</v>
      </c>
      <c r="AH9" s="5">
        <v>6</v>
      </c>
      <c r="AI9" s="5">
        <v>6</v>
      </c>
      <c r="AJ9" s="5">
        <v>12</v>
      </c>
      <c r="AK9" s="5">
        <v>12</v>
      </c>
      <c r="AL9" s="5">
        <v>12</v>
      </c>
      <c r="AM9" s="5">
        <v>6</v>
      </c>
      <c r="AN9" s="5">
        <v>6</v>
      </c>
      <c r="AO9" s="31">
        <v>10</v>
      </c>
      <c r="AP9" s="5">
        <v>12</v>
      </c>
      <c r="AQ9" s="53">
        <f>SUM(D9:AG9)</f>
        <v>283</v>
      </c>
      <c r="AR9" s="53">
        <f>SUM(AH9:AP9)</f>
        <v>82</v>
      </c>
      <c r="AS9" s="53">
        <v>0</v>
      </c>
      <c r="AT9" s="3">
        <f t="shared" si="2"/>
        <v>365</v>
      </c>
      <c r="AU9" s="16"/>
      <c r="AV9"/>
      <c r="AW9" s="55">
        <v>100.7</v>
      </c>
      <c r="AX9" s="35"/>
      <c r="AZ9" s="55">
        <v>100.7</v>
      </c>
      <c r="BA9" s="35"/>
    </row>
    <row r="10" spans="1:53" s="1" customFormat="1" ht="33" customHeight="1">
      <c r="A10" s="36">
        <v>7</v>
      </c>
      <c r="B10" s="66" t="s">
        <v>10</v>
      </c>
      <c r="C10" s="67" t="s">
        <v>64</v>
      </c>
      <c r="D10" s="5">
        <v>8</v>
      </c>
      <c r="E10" s="5">
        <v>10</v>
      </c>
      <c r="F10" s="5">
        <v>8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v>10</v>
      </c>
      <c r="N10" s="5">
        <v>10</v>
      </c>
      <c r="O10" s="5">
        <v>10</v>
      </c>
      <c r="P10" s="5">
        <v>8</v>
      </c>
      <c r="Q10" s="5">
        <v>10</v>
      </c>
      <c r="R10" s="5">
        <v>10</v>
      </c>
      <c r="S10" s="5">
        <v>12</v>
      </c>
      <c r="T10" s="5">
        <v>8</v>
      </c>
      <c r="U10" s="5">
        <v>10</v>
      </c>
      <c r="V10" s="5">
        <v>10</v>
      </c>
      <c r="W10" s="5">
        <v>10</v>
      </c>
      <c r="X10" s="31">
        <v>6</v>
      </c>
      <c r="Y10" s="5">
        <v>8</v>
      </c>
      <c r="Z10" s="5">
        <v>10</v>
      </c>
      <c r="AA10" s="5">
        <v>10</v>
      </c>
      <c r="AB10" s="5">
        <v>10</v>
      </c>
      <c r="AC10" s="5">
        <v>10</v>
      </c>
      <c r="AD10" s="5">
        <v>10</v>
      </c>
      <c r="AE10" s="5">
        <v>8</v>
      </c>
      <c r="AF10" s="31">
        <v>6</v>
      </c>
      <c r="AG10" s="5">
        <v>10</v>
      </c>
      <c r="AH10" s="5">
        <v>6</v>
      </c>
      <c r="AI10" s="5">
        <v>6</v>
      </c>
      <c r="AJ10" s="5">
        <v>12</v>
      </c>
      <c r="AK10" s="5">
        <v>12</v>
      </c>
      <c r="AL10" s="5">
        <v>12</v>
      </c>
      <c r="AM10" s="5">
        <v>6</v>
      </c>
      <c r="AN10" s="5">
        <v>6</v>
      </c>
      <c r="AO10" s="31">
        <v>10</v>
      </c>
      <c r="AP10" s="5">
        <v>12</v>
      </c>
      <c r="AQ10" s="53">
        <f>SUM(D10:AG10)</f>
        <v>282</v>
      </c>
      <c r="AR10" s="53">
        <f>SUM(AH10:AP10)</f>
        <v>82</v>
      </c>
      <c r="AS10" s="53">
        <v>0</v>
      </c>
      <c r="AT10" s="3">
        <f t="shared" si="2"/>
        <v>364</v>
      </c>
      <c r="AU10" s="37"/>
      <c r="AV10"/>
      <c r="AW10" s="55"/>
      <c r="AX10" s="35">
        <v>95</v>
      </c>
      <c r="AZ10" s="55"/>
      <c r="BA10" s="35">
        <v>95</v>
      </c>
    </row>
    <row r="11" spans="1:53" ht="30">
      <c r="A11" s="36">
        <v>8</v>
      </c>
      <c r="B11" s="57" t="s">
        <v>26</v>
      </c>
      <c r="C11" s="58" t="s">
        <v>27</v>
      </c>
      <c r="D11" s="5">
        <v>8</v>
      </c>
      <c r="E11" s="5">
        <v>10</v>
      </c>
      <c r="F11" s="5">
        <v>8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5">
        <v>10</v>
      </c>
      <c r="M11" s="5">
        <v>10</v>
      </c>
      <c r="N11" s="5">
        <v>10</v>
      </c>
      <c r="O11" s="5">
        <v>10</v>
      </c>
      <c r="P11" s="5">
        <v>8</v>
      </c>
      <c r="Q11" s="5">
        <v>10</v>
      </c>
      <c r="R11" s="5">
        <v>10</v>
      </c>
      <c r="S11" s="31">
        <v>6</v>
      </c>
      <c r="T11" s="5">
        <v>8</v>
      </c>
      <c r="U11" s="5">
        <v>10</v>
      </c>
      <c r="V11" s="5">
        <v>10</v>
      </c>
      <c r="W11" s="5">
        <v>10</v>
      </c>
      <c r="X11" s="5">
        <v>12</v>
      </c>
      <c r="Y11" s="5">
        <v>8</v>
      </c>
      <c r="Z11" s="31">
        <v>5</v>
      </c>
      <c r="AA11" s="5">
        <v>10</v>
      </c>
      <c r="AB11" s="5">
        <v>10</v>
      </c>
      <c r="AC11" s="5">
        <v>10</v>
      </c>
      <c r="AD11" s="5">
        <v>10</v>
      </c>
      <c r="AE11" s="5">
        <v>8</v>
      </c>
      <c r="AF11" s="5">
        <v>12</v>
      </c>
      <c r="AG11" s="31">
        <v>5</v>
      </c>
      <c r="AH11" s="5">
        <v>6</v>
      </c>
      <c r="AI11" s="5">
        <v>6</v>
      </c>
      <c r="AJ11" s="5">
        <v>12</v>
      </c>
      <c r="AK11" s="5">
        <v>12</v>
      </c>
      <c r="AL11" s="31">
        <v>9</v>
      </c>
      <c r="AM11" s="5">
        <v>6</v>
      </c>
      <c r="AN11" s="5">
        <v>6</v>
      </c>
      <c r="AO11" s="31">
        <v>8</v>
      </c>
      <c r="AP11" s="5">
        <v>12</v>
      </c>
      <c r="AQ11" s="53">
        <f>SUM(D11:AG11)</f>
        <v>278</v>
      </c>
      <c r="AR11" s="53">
        <f>SUM(AH11:AP11)</f>
        <v>77</v>
      </c>
      <c r="AS11" s="53">
        <v>0</v>
      </c>
      <c r="AT11" s="3">
        <f t="shared" si="2"/>
        <v>355</v>
      </c>
      <c r="AU11" s="37"/>
      <c r="AW11" s="56">
        <v>99.35</v>
      </c>
      <c r="AX11" s="34"/>
      <c r="AZ11" s="56">
        <v>99.35</v>
      </c>
      <c r="BA11" s="34"/>
    </row>
    <row r="12" spans="1:53" ht="35.25" customHeight="1">
      <c r="A12" s="71">
        <v>9</v>
      </c>
      <c r="B12" s="72"/>
      <c r="C12" s="58" t="s">
        <v>17</v>
      </c>
      <c r="D12" s="5">
        <v>8</v>
      </c>
      <c r="E12" s="5">
        <v>10</v>
      </c>
      <c r="F12" s="5">
        <v>8</v>
      </c>
      <c r="G12" s="5">
        <v>10</v>
      </c>
      <c r="H12" s="31">
        <v>5</v>
      </c>
      <c r="I12" s="5">
        <v>10</v>
      </c>
      <c r="J12" s="5">
        <v>10</v>
      </c>
      <c r="K12" s="5">
        <v>10</v>
      </c>
      <c r="L12" s="5">
        <v>10</v>
      </c>
      <c r="M12" s="5">
        <v>10</v>
      </c>
      <c r="N12" s="5">
        <v>10</v>
      </c>
      <c r="O12" s="5">
        <v>10</v>
      </c>
      <c r="P12" s="5">
        <v>8</v>
      </c>
      <c r="Q12" s="5">
        <v>10</v>
      </c>
      <c r="R12" s="5">
        <v>10</v>
      </c>
      <c r="S12" s="5">
        <v>12</v>
      </c>
      <c r="T12" s="5">
        <v>8</v>
      </c>
      <c r="U12" s="5">
        <v>10</v>
      </c>
      <c r="V12" s="5">
        <v>10</v>
      </c>
      <c r="W12" s="5">
        <v>10</v>
      </c>
      <c r="X12" s="5">
        <v>12</v>
      </c>
      <c r="Y12" s="5">
        <v>8</v>
      </c>
      <c r="Z12" s="5">
        <v>10</v>
      </c>
      <c r="AA12" s="5">
        <v>10</v>
      </c>
      <c r="AB12" s="5">
        <v>10</v>
      </c>
      <c r="AC12" s="5">
        <v>10</v>
      </c>
      <c r="AD12" s="5">
        <v>10</v>
      </c>
      <c r="AE12" s="5">
        <v>8</v>
      </c>
      <c r="AF12" s="31">
        <v>6</v>
      </c>
      <c r="AG12" s="5">
        <v>10</v>
      </c>
      <c r="AH12" s="5">
        <v>6</v>
      </c>
      <c r="AI12" s="5">
        <v>6</v>
      </c>
      <c r="AJ12" s="31">
        <v>6</v>
      </c>
      <c r="AK12" s="5">
        <v>12</v>
      </c>
      <c r="AL12" s="5">
        <v>12</v>
      </c>
      <c r="AM12" s="5">
        <v>6</v>
      </c>
      <c r="AN12" s="5">
        <v>6</v>
      </c>
      <c r="AO12" s="31">
        <v>10</v>
      </c>
      <c r="AP12" s="5">
        <v>12</v>
      </c>
      <c r="AQ12" s="53">
        <f>SUM(D12:AG12)</f>
        <v>283</v>
      </c>
      <c r="AR12" s="53">
        <f>SUM(AH12:AP12)</f>
        <v>76</v>
      </c>
      <c r="AS12" s="53">
        <v>9</v>
      </c>
      <c r="AT12" s="3">
        <f>SUM(D12:AP12)-AS12</f>
        <v>350</v>
      </c>
      <c r="AU12" s="16"/>
      <c r="AW12" s="55">
        <v>98</v>
      </c>
      <c r="AX12" s="34"/>
      <c r="AZ12" s="55">
        <v>98</v>
      </c>
      <c r="BA12" s="34"/>
    </row>
    <row r="13" spans="1:53" ht="23.25" customHeight="1" thickBot="1">
      <c r="A13" s="112"/>
      <c r="B13" s="113"/>
      <c r="C13" s="114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115"/>
      <c r="AR13" s="115"/>
      <c r="AS13" s="115"/>
      <c r="AT13" s="116"/>
      <c r="AU13" s="117"/>
      <c r="AV13" s="118"/>
      <c r="AW13" s="119"/>
      <c r="AX13" s="119"/>
      <c r="AY13" s="118"/>
      <c r="AZ13" s="119"/>
      <c r="BA13" s="119"/>
    </row>
    <row r="14" spans="1:53" ht="12.7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20"/>
      <c r="AX14" s="118"/>
      <c r="AY14" s="118"/>
      <c r="AZ14" s="118"/>
      <c r="BA14" s="118"/>
    </row>
  </sheetData>
  <sheetProtection/>
  <mergeCells count="7">
    <mergeCell ref="BA1:BA2"/>
    <mergeCell ref="AX1:AX2"/>
    <mergeCell ref="AU1:AU2"/>
    <mergeCell ref="AW1:AW2"/>
    <mergeCell ref="AQ1:AQ2"/>
    <mergeCell ref="AT1:AT2"/>
    <mergeCell ref="AZ1:AZ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Roman,Félkövér"&amp;16Campona Kupa 2021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SheetLayoutView="80" zoomScalePageLayoutView="80" workbookViewId="0" topLeftCell="B1">
      <selection activeCell="N13" sqref="N13"/>
    </sheetView>
  </sheetViews>
  <sheetFormatPr defaultColWidth="9.140625" defaultRowHeight="12.75"/>
  <cols>
    <col min="1" max="1" width="11.00390625" style="0" customWidth="1"/>
    <col min="2" max="2" width="26.7109375" style="0" customWidth="1"/>
    <col min="3" max="3" width="24.00390625" style="0" customWidth="1"/>
    <col min="4" max="4" width="3.8515625" style="0" bestFit="1" customWidth="1"/>
    <col min="5" max="5" width="4.28125" style="0" bestFit="1" customWidth="1"/>
    <col min="6" max="6" width="4.57421875" style="0" bestFit="1" customWidth="1"/>
    <col min="7" max="7" width="4.140625" style="0" bestFit="1" customWidth="1"/>
    <col min="8" max="8" width="3.28125" style="0" bestFit="1" customWidth="1"/>
    <col min="9" max="9" width="4.140625" style="0" bestFit="1" customWidth="1"/>
    <col min="10" max="10" width="4.421875" style="0" customWidth="1"/>
    <col min="11" max="11" width="4.28125" style="0" bestFit="1" customWidth="1"/>
    <col min="12" max="13" width="4.7109375" style="0" bestFit="1" customWidth="1"/>
    <col min="14" max="14" width="5.140625" style="0" customWidth="1"/>
    <col min="15" max="15" width="4.8515625" style="0" customWidth="1"/>
    <col min="16" max="16" width="4.140625" style="0" customWidth="1"/>
    <col min="17" max="17" width="4.28125" style="0" bestFit="1" customWidth="1"/>
    <col min="18" max="18" width="3.7109375" style="0" customWidth="1"/>
    <col min="19" max="22" width="4.28125" style="0" bestFit="1" customWidth="1"/>
    <col min="23" max="23" width="5.00390625" style="0" bestFit="1" customWidth="1"/>
    <col min="24" max="24" width="3.7109375" style="0" customWidth="1"/>
    <col min="25" max="27" width="4.28125" style="0" bestFit="1" customWidth="1"/>
    <col min="28" max="28" width="3.7109375" style="0" customWidth="1"/>
    <col min="29" max="30" width="4.28125" style="0" bestFit="1" customWidth="1"/>
    <col min="31" max="32" width="4.7109375" style="0" bestFit="1" customWidth="1"/>
    <col min="33" max="36" width="4.00390625" style="0" bestFit="1" customWidth="1"/>
    <col min="37" max="37" width="4.00390625" style="0" customWidth="1"/>
    <col min="38" max="42" width="4.00390625" style="0" bestFit="1" customWidth="1"/>
    <col min="43" max="43" width="4.57421875" style="0" bestFit="1" customWidth="1"/>
    <col min="44" max="44" width="6.00390625" style="0" bestFit="1" customWidth="1"/>
    <col min="45" max="45" width="6.140625" style="0" bestFit="1" customWidth="1"/>
    <col min="46" max="46" width="5.8515625" style="0" customWidth="1"/>
    <col min="47" max="47" width="4.7109375" style="0" customWidth="1"/>
  </cols>
  <sheetData>
    <row r="1" spans="1:48" ht="67.5" customHeight="1" thickBot="1">
      <c r="A1" s="12" t="s">
        <v>0</v>
      </c>
      <c r="B1" s="13" t="s">
        <v>9</v>
      </c>
      <c r="C1" s="14" t="s">
        <v>16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  <c r="P1" s="14">
        <v>13</v>
      </c>
      <c r="Q1" s="14">
        <v>14</v>
      </c>
      <c r="R1" s="14">
        <v>15</v>
      </c>
      <c r="S1" s="14">
        <v>16</v>
      </c>
      <c r="T1" s="14">
        <v>17</v>
      </c>
      <c r="U1" s="14">
        <v>18</v>
      </c>
      <c r="V1" s="14">
        <v>19</v>
      </c>
      <c r="W1" s="14">
        <v>20</v>
      </c>
      <c r="X1" s="14">
        <v>21</v>
      </c>
      <c r="Y1" s="14">
        <v>22</v>
      </c>
      <c r="Z1" s="14">
        <v>23</v>
      </c>
      <c r="AA1" s="14">
        <v>24</v>
      </c>
      <c r="AB1" s="14">
        <v>25</v>
      </c>
      <c r="AC1" s="14">
        <v>26</v>
      </c>
      <c r="AD1" s="21">
        <v>27</v>
      </c>
      <c r="AE1" s="14">
        <v>28</v>
      </c>
      <c r="AF1" s="14">
        <v>29</v>
      </c>
      <c r="AG1" s="14">
        <v>30</v>
      </c>
      <c r="AH1" s="14" t="s">
        <v>7</v>
      </c>
      <c r="AI1" s="14" t="s">
        <v>7</v>
      </c>
      <c r="AJ1" s="14" t="s">
        <v>4</v>
      </c>
      <c r="AK1" s="14" t="s">
        <v>5</v>
      </c>
      <c r="AL1" s="14" t="s">
        <v>35</v>
      </c>
      <c r="AM1" s="14" t="s">
        <v>36</v>
      </c>
      <c r="AN1" s="14" t="s">
        <v>36</v>
      </c>
      <c r="AO1" s="25" t="s">
        <v>37</v>
      </c>
      <c r="AP1" s="25" t="s">
        <v>38</v>
      </c>
      <c r="AQ1" s="108" t="s">
        <v>8</v>
      </c>
      <c r="AR1" s="17"/>
      <c r="AS1" s="110" t="s">
        <v>1</v>
      </c>
      <c r="AT1" s="104" t="s">
        <v>69</v>
      </c>
      <c r="AV1" s="102" t="s">
        <v>57</v>
      </c>
    </row>
    <row r="2" spans="1:48" ht="102" customHeight="1" thickBot="1">
      <c r="A2" s="26"/>
      <c r="B2" s="27"/>
      <c r="C2" s="28"/>
      <c r="D2" s="29" t="s">
        <v>13</v>
      </c>
      <c r="E2" s="29" t="s">
        <v>24</v>
      </c>
      <c r="F2" s="29" t="s">
        <v>15</v>
      </c>
      <c r="G2" s="29" t="s">
        <v>39</v>
      </c>
      <c r="H2" s="29" t="s">
        <v>14</v>
      </c>
      <c r="I2" s="29" t="s">
        <v>14</v>
      </c>
      <c r="J2" s="29" t="s">
        <v>14</v>
      </c>
      <c r="K2" s="29" t="s">
        <v>13</v>
      </c>
      <c r="L2" s="29" t="s">
        <v>13</v>
      </c>
      <c r="M2" s="29" t="s">
        <v>13</v>
      </c>
      <c r="N2" s="29" t="s">
        <v>13</v>
      </c>
      <c r="O2" s="29" t="s">
        <v>21</v>
      </c>
      <c r="P2" s="29" t="s">
        <v>13</v>
      </c>
      <c r="Q2" s="29" t="s">
        <v>40</v>
      </c>
      <c r="R2" s="29" t="s">
        <v>21</v>
      </c>
      <c r="S2" s="29" t="s">
        <v>15</v>
      </c>
      <c r="T2" s="29" t="s">
        <v>41</v>
      </c>
      <c r="U2" s="29" t="s">
        <v>15</v>
      </c>
      <c r="V2" s="29" t="s">
        <v>43</v>
      </c>
      <c r="W2" s="29" t="s">
        <v>12</v>
      </c>
      <c r="X2" s="29" t="s">
        <v>13</v>
      </c>
      <c r="Y2" s="29" t="s">
        <v>42</v>
      </c>
      <c r="Z2" s="29" t="s">
        <v>15</v>
      </c>
      <c r="AA2" s="29" t="s">
        <v>43</v>
      </c>
      <c r="AB2" s="29" t="s">
        <v>13</v>
      </c>
      <c r="AC2" s="29" t="s">
        <v>15</v>
      </c>
      <c r="AD2" s="29" t="s">
        <v>15</v>
      </c>
      <c r="AE2" s="29" t="s">
        <v>15</v>
      </c>
      <c r="AF2" s="29" t="s">
        <v>13</v>
      </c>
      <c r="AG2" s="29" t="s">
        <v>13</v>
      </c>
      <c r="AH2" s="29" t="s">
        <v>44</v>
      </c>
      <c r="AI2" s="29" t="s">
        <v>25</v>
      </c>
      <c r="AJ2" s="29" t="s">
        <v>45</v>
      </c>
      <c r="AK2" s="29" t="s">
        <v>46</v>
      </c>
      <c r="AL2" s="29" t="s">
        <v>46</v>
      </c>
      <c r="AM2" s="29" t="s">
        <v>42</v>
      </c>
      <c r="AN2" s="29" t="s">
        <v>47</v>
      </c>
      <c r="AO2" s="30" t="s">
        <v>48</v>
      </c>
      <c r="AP2" s="47" t="s">
        <v>49</v>
      </c>
      <c r="AQ2" s="109"/>
      <c r="AR2" s="18" t="s">
        <v>54</v>
      </c>
      <c r="AS2" s="111"/>
      <c r="AT2" s="105"/>
      <c r="AV2" s="103"/>
    </row>
    <row r="3" spans="1:48" ht="24" customHeight="1" thickBot="1">
      <c r="A3" s="40"/>
      <c r="B3" s="41"/>
      <c r="C3" s="42" t="s">
        <v>3</v>
      </c>
      <c r="D3" s="42">
        <v>8</v>
      </c>
      <c r="E3" s="42">
        <v>10</v>
      </c>
      <c r="F3" s="42">
        <v>8</v>
      </c>
      <c r="G3" s="42">
        <v>10</v>
      </c>
      <c r="H3" s="42">
        <v>10</v>
      </c>
      <c r="I3" s="42">
        <v>10</v>
      </c>
      <c r="J3" s="42">
        <v>10</v>
      </c>
      <c r="K3" s="42">
        <v>10</v>
      </c>
      <c r="L3" s="42">
        <v>10</v>
      </c>
      <c r="M3" s="42">
        <v>10</v>
      </c>
      <c r="N3" s="42">
        <v>10</v>
      </c>
      <c r="O3" s="42">
        <v>10</v>
      </c>
      <c r="P3" s="42">
        <v>8</v>
      </c>
      <c r="Q3" s="42">
        <v>10</v>
      </c>
      <c r="R3" s="42">
        <v>10</v>
      </c>
      <c r="S3" s="42">
        <v>12</v>
      </c>
      <c r="T3" s="42">
        <v>8</v>
      </c>
      <c r="U3" s="42">
        <v>10</v>
      </c>
      <c r="V3" s="42">
        <v>10</v>
      </c>
      <c r="W3" s="42">
        <v>10</v>
      </c>
      <c r="X3" s="42">
        <v>12</v>
      </c>
      <c r="Y3" s="42">
        <v>8</v>
      </c>
      <c r="Z3" s="42">
        <v>10</v>
      </c>
      <c r="AA3" s="42">
        <v>10</v>
      </c>
      <c r="AB3" s="42">
        <v>10</v>
      </c>
      <c r="AC3" s="42">
        <v>10</v>
      </c>
      <c r="AD3" s="42">
        <v>10</v>
      </c>
      <c r="AE3" s="42">
        <v>8</v>
      </c>
      <c r="AF3" s="42">
        <v>12</v>
      </c>
      <c r="AG3" s="42">
        <v>10</v>
      </c>
      <c r="AH3" s="42">
        <v>6</v>
      </c>
      <c r="AI3" s="42">
        <v>6</v>
      </c>
      <c r="AJ3" s="42">
        <v>12</v>
      </c>
      <c r="AK3" s="42">
        <v>12</v>
      </c>
      <c r="AL3" s="42">
        <v>12</v>
      </c>
      <c r="AM3" s="42">
        <v>6</v>
      </c>
      <c r="AN3" s="42">
        <v>6</v>
      </c>
      <c r="AO3" s="42">
        <v>12</v>
      </c>
      <c r="AP3" s="42">
        <v>12</v>
      </c>
      <c r="AQ3" s="19">
        <f aca="true" t="shared" si="0" ref="AQ3:AQ9">SUM(D3:AG3)</f>
        <v>294</v>
      </c>
      <c r="AR3" s="19">
        <f aca="true" t="shared" si="1" ref="AR3:AR9">SUM(AH3:AP3)</f>
        <v>84</v>
      </c>
      <c r="AS3" s="2">
        <f aca="true" t="shared" si="2" ref="AS3:AS9">SUM(D3:AP3)</f>
        <v>378</v>
      </c>
      <c r="AT3" s="43"/>
      <c r="AV3" s="44"/>
    </row>
    <row r="4" spans="1:48" ht="42.75">
      <c r="A4" s="85" t="s">
        <v>22</v>
      </c>
      <c r="B4" s="86" t="s">
        <v>50</v>
      </c>
      <c r="C4" s="87" t="s">
        <v>51</v>
      </c>
      <c r="D4" s="15">
        <v>8</v>
      </c>
      <c r="E4" s="15">
        <v>10</v>
      </c>
      <c r="F4" s="15">
        <v>8</v>
      </c>
      <c r="G4" s="15">
        <v>10</v>
      </c>
      <c r="H4" s="15">
        <v>10</v>
      </c>
      <c r="I4" s="15">
        <v>10</v>
      </c>
      <c r="J4" s="15">
        <v>10</v>
      </c>
      <c r="K4" s="15">
        <v>10</v>
      </c>
      <c r="L4" s="15">
        <v>10</v>
      </c>
      <c r="M4" s="15">
        <v>10</v>
      </c>
      <c r="N4" s="15">
        <v>10</v>
      </c>
      <c r="O4" s="15">
        <v>10</v>
      </c>
      <c r="P4" s="15">
        <v>8</v>
      </c>
      <c r="Q4" s="15">
        <v>10</v>
      </c>
      <c r="R4" s="15">
        <v>10</v>
      </c>
      <c r="S4" s="15">
        <v>12</v>
      </c>
      <c r="T4" s="15">
        <v>8</v>
      </c>
      <c r="U4" s="15">
        <v>10</v>
      </c>
      <c r="V4" s="15">
        <v>10</v>
      </c>
      <c r="W4" s="15">
        <v>10</v>
      </c>
      <c r="X4" s="32">
        <v>6</v>
      </c>
      <c r="Y4" s="15">
        <v>8</v>
      </c>
      <c r="Z4" s="15">
        <v>10</v>
      </c>
      <c r="AA4" s="15">
        <v>10</v>
      </c>
      <c r="AB4" s="15">
        <v>10</v>
      </c>
      <c r="AC4" s="15">
        <v>10</v>
      </c>
      <c r="AD4" s="15">
        <v>10</v>
      </c>
      <c r="AE4" s="15">
        <v>8</v>
      </c>
      <c r="AF4" s="15">
        <v>12</v>
      </c>
      <c r="AG4" s="15">
        <v>10</v>
      </c>
      <c r="AH4" s="15">
        <v>6</v>
      </c>
      <c r="AI4" s="15">
        <v>6</v>
      </c>
      <c r="AJ4" s="15">
        <v>12</v>
      </c>
      <c r="AK4" s="15">
        <v>12</v>
      </c>
      <c r="AL4" s="15">
        <v>12</v>
      </c>
      <c r="AM4" s="32">
        <v>3</v>
      </c>
      <c r="AN4" s="15">
        <v>6</v>
      </c>
      <c r="AO4" s="32">
        <v>8</v>
      </c>
      <c r="AP4" s="15">
        <v>12</v>
      </c>
      <c r="AQ4" s="84">
        <f t="shared" si="0"/>
        <v>288</v>
      </c>
      <c r="AR4" s="84">
        <f t="shared" si="1"/>
        <v>77</v>
      </c>
      <c r="AS4" s="88">
        <f t="shared" si="2"/>
        <v>365</v>
      </c>
      <c r="AT4" s="89">
        <v>0</v>
      </c>
      <c r="AU4" s="45"/>
      <c r="AV4" s="46"/>
    </row>
    <row r="5" spans="1:48" ht="46.5" customHeight="1">
      <c r="A5" s="90" t="s">
        <v>6</v>
      </c>
      <c r="B5" s="22" t="s">
        <v>31</v>
      </c>
      <c r="C5" s="7" t="s">
        <v>32</v>
      </c>
      <c r="D5" s="5">
        <v>8</v>
      </c>
      <c r="E5" s="5">
        <v>10</v>
      </c>
      <c r="F5" s="5">
        <v>8</v>
      </c>
      <c r="G5" s="5">
        <v>10</v>
      </c>
      <c r="H5" s="31">
        <v>5</v>
      </c>
      <c r="I5" s="5">
        <v>10</v>
      </c>
      <c r="J5" s="5">
        <v>10</v>
      </c>
      <c r="K5" s="5">
        <v>10</v>
      </c>
      <c r="L5" s="5">
        <v>10</v>
      </c>
      <c r="M5" s="5">
        <v>10</v>
      </c>
      <c r="N5" s="5">
        <v>10</v>
      </c>
      <c r="O5" s="5">
        <v>10</v>
      </c>
      <c r="P5" s="5">
        <v>8</v>
      </c>
      <c r="Q5" s="5">
        <v>10</v>
      </c>
      <c r="R5" s="5">
        <v>10</v>
      </c>
      <c r="S5" s="5">
        <v>12</v>
      </c>
      <c r="T5" s="5">
        <v>8</v>
      </c>
      <c r="U5" s="5">
        <v>10</v>
      </c>
      <c r="V5" s="5">
        <v>10</v>
      </c>
      <c r="W5" s="5">
        <v>10</v>
      </c>
      <c r="X5" s="5">
        <v>12</v>
      </c>
      <c r="Y5" s="5">
        <v>8</v>
      </c>
      <c r="Z5" s="5">
        <v>10</v>
      </c>
      <c r="AA5" s="5">
        <v>10</v>
      </c>
      <c r="AB5" s="5">
        <v>10</v>
      </c>
      <c r="AC5" s="5">
        <v>10</v>
      </c>
      <c r="AD5" s="48">
        <v>0</v>
      </c>
      <c r="AE5" s="5">
        <v>8</v>
      </c>
      <c r="AF5" s="31">
        <v>6</v>
      </c>
      <c r="AG5" s="5">
        <v>10</v>
      </c>
      <c r="AH5" s="5">
        <v>6</v>
      </c>
      <c r="AI5" s="5">
        <v>6</v>
      </c>
      <c r="AJ5" s="5">
        <v>12</v>
      </c>
      <c r="AK5" s="5">
        <v>12</v>
      </c>
      <c r="AL5" s="5">
        <v>12</v>
      </c>
      <c r="AM5" s="5">
        <v>6</v>
      </c>
      <c r="AN5" s="31">
        <v>3</v>
      </c>
      <c r="AO5" s="31">
        <v>6</v>
      </c>
      <c r="AP5" s="5">
        <v>12</v>
      </c>
      <c r="AQ5" s="4">
        <f t="shared" si="0"/>
        <v>273</v>
      </c>
      <c r="AR5" s="4">
        <f t="shared" si="1"/>
        <v>75</v>
      </c>
      <c r="AS5" s="3">
        <f t="shared" si="2"/>
        <v>348</v>
      </c>
      <c r="AT5" s="75">
        <v>0</v>
      </c>
      <c r="AU5" s="39"/>
      <c r="AV5" s="35">
        <v>101.05</v>
      </c>
    </row>
    <row r="6" spans="1:48" ht="39" customHeight="1">
      <c r="A6" s="90" t="s">
        <v>23</v>
      </c>
      <c r="B6" s="22" t="s">
        <v>52</v>
      </c>
      <c r="C6" s="7" t="s">
        <v>53</v>
      </c>
      <c r="D6" s="5">
        <v>8</v>
      </c>
      <c r="E6" s="5">
        <v>10</v>
      </c>
      <c r="F6" s="5">
        <v>8</v>
      </c>
      <c r="G6" s="5">
        <v>10</v>
      </c>
      <c r="H6" s="31">
        <v>5</v>
      </c>
      <c r="I6" s="5">
        <v>10</v>
      </c>
      <c r="J6" s="5">
        <v>10</v>
      </c>
      <c r="K6" s="5">
        <v>10</v>
      </c>
      <c r="L6" s="5">
        <v>10</v>
      </c>
      <c r="M6" s="5">
        <v>10</v>
      </c>
      <c r="N6" s="5">
        <v>10</v>
      </c>
      <c r="O6" s="5">
        <v>10</v>
      </c>
      <c r="P6" s="48">
        <v>0</v>
      </c>
      <c r="Q6" s="5">
        <v>10</v>
      </c>
      <c r="R6" s="5">
        <v>10</v>
      </c>
      <c r="S6" s="31">
        <v>6</v>
      </c>
      <c r="T6" s="5">
        <v>8</v>
      </c>
      <c r="U6" s="5">
        <v>10</v>
      </c>
      <c r="V6" s="5">
        <v>10</v>
      </c>
      <c r="W6" s="5">
        <v>10</v>
      </c>
      <c r="X6" s="5">
        <v>12</v>
      </c>
      <c r="Y6" s="5">
        <v>8</v>
      </c>
      <c r="Z6" s="5">
        <v>10</v>
      </c>
      <c r="AA6" s="5">
        <v>10</v>
      </c>
      <c r="AB6" s="5">
        <v>10</v>
      </c>
      <c r="AC6" s="5">
        <v>10</v>
      </c>
      <c r="AD6" s="5">
        <v>10</v>
      </c>
      <c r="AE6" s="48">
        <v>0</v>
      </c>
      <c r="AF6" s="31">
        <v>6</v>
      </c>
      <c r="AG6" s="31">
        <v>5</v>
      </c>
      <c r="AH6" s="5">
        <v>6</v>
      </c>
      <c r="AI6" s="5">
        <v>6</v>
      </c>
      <c r="AJ6" s="31">
        <v>6</v>
      </c>
      <c r="AK6" s="5">
        <v>12</v>
      </c>
      <c r="AL6" s="5">
        <v>12</v>
      </c>
      <c r="AM6" s="31">
        <v>3</v>
      </c>
      <c r="AN6" s="5">
        <v>6</v>
      </c>
      <c r="AO6" s="31">
        <v>8</v>
      </c>
      <c r="AP6" s="5">
        <v>12</v>
      </c>
      <c r="AQ6" s="4">
        <f t="shared" si="0"/>
        <v>256</v>
      </c>
      <c r="AR6" s="4">
        <f t="shared" si="1"/>
        <v>71</v>
      </c>
      <c r="AS6" s="3">
        <f t="shared" si="2"/>
        <v>327</v>
      </c>
      <c r="AT6" s="75">
        <v>0</v>
      </c>
      <c r="AU6" s="39"/>
      <c r="AV6" s="35">
        <v>99.7</v>
      </c>
    </row>
    <row r="7" spans="1:48" ht="84" customHeight="1">
      <c r="A7" s="91">
        <v>4</v>
      </c>
      <c r="B7" s="23" t="s">
        <v>33</v>
      </c>
      <c r="C7" s="8" t="s">
        <v>34</v>
      </c>
      <c r="D7" s="5">
        <v>8</v>
      </c>
      <c r="E7" s="5">
        <v>10</v>
      </c>
      <c r="F7" s="5">
        <v>8</v>
      </c>
      <c r="G7" s="5">
        <v>10</v>
      </c>
      <c r="H7" s="31">
        <v>5</v>
      </c>
      <c r="I7" s="5">
        <v>10</v>
      </c>
      <c r="J7" s="5">
        <v>10</v>
      </c>
      <c r="K7" s="31">
        <v>5</v>
      </c>
      <c r="L7" s="5">
        <v>10</v>
      </c>
      <c r="M7" s="31">
        <v>5</v>
      </c>
      <c r="N7" s="5">
        <v>10</v>
      </c>
      <c r="O7" s="5">
        <v>10</v>
      </c>
      <c r="P7" s="5">
        <v>8</v>
      </c>
      <c r="Q7" s="5">
        <v>10</v>
      </c>
      <c r="R7" s="5">
        <v>10</v>
      </c>
      <c r="S7" s="5">
        <v>12</v>
      </c>
      <c r="T7" s="5">
        <v>8</v>
      </c>
      <c r="U7" s="31">
        <v>5</v>
      </c>
      <c r="V7" s="5">
        <v>10</v>
      </c>
      <c r="W7" s="5">
        <v>10</v>
      </c>
      <c r="X7" s="31">
        <v>6</v>
      </c>
      <c r="Y7" s="48">
        <v>0</v>
      </c>
      <c r="Z7" s="5">
        <v>10</v>
      </c>
      <c r="AA7" s="5">
        <v>10</v>
      </c>
      <c r="AB7" s="5">
        <v>10</v>
      </c>
      <c r="AC7" s="5">
        <v>10</v>
      </c>
      <c r="AD7" s="5">
        <v>10</v>
      </c>
      <c r="AE7" s="5">
        <v>8</v>
      </c>
      <c r="AF7" s="5">
        <v>12</v>
      </c>
      <c r="AG7" s="5">
        <v>10</v>
      </c>
      <c r="AH7" s="5">
        <v>6</v>
      </c>
      <c r="AI7" s="5">
        <v>6</v>
      </c>
      <c r="AJ7" s="31">
        <v>6</v>
      </c>
      <c r="AK7" s="31">
        <v>6</v>
      </c>
      <c r="AL7" s="48">
        <v>0</v>
      </c>
      <c r="AM7" s="48">
        <v>0</v>
      </c>
      <c r="AN7" s="48">
        <v>0</v>
      </c>
      <c r="AO7" s="48">
        <v>0</v>
      </c>
      <c r="AP7" s="5">
        <v>12</v>
      </c>
      <c r="AQ7" s="4">
        <f t="shared" si="0"/>
        <v>260</v>
      </c>
      <c r="AR7" s="4">
        <f t="shared" si="1"/>
        <v>36</v>
      </c>
      <c r="AS7" s="3">
        <f t="shared" si="2"/>
        <v>296</v>
      </c>
      <c r="AT7" s="75">
        <v>0</v>
      </c>
      <c r="AU7" s="39"/>
      <c r="AV7" s="35">
        <v>98.35</v>
      </c>
    </row>
    <row r="8" spans="1:48" ht="36.75" customHeight="1">
      <c r="A8" s="96">
        <v>5</v>
      </c>
      <c r="B8" s="97"/>
      <c r="C8" s="80" t="s">
        <v>66</v>
      </c>
      <c r="D8" s="76">
        <v>8</v>
      </c>
      <c r="E8" s="77">
        <v>5</v>
      </c>
      <c r="F8" s="76">
        <v>8</v>
      </c>
      <c r="G8" s="76">
        <v>10</v>
      </c>
      <c r="H8" s="76">
        <v>10</v>
      </c>
      <c r="I8" s="76">
        <v>10</v>
      </c>
      <c r="J8" s="76">
        <v>10</v>
      </c>
      <c r="K8" s="76">
        <v>10</v>
      </c>
      <c r="L8" s="77">
        <v>5</v>
      </c>
      <c r="M8" s="77">
        <v>5</v>
      </c>
      <c r="N8" s="76">
        <v>10</v>
      </c>
      <c r="O8" s="76">
        <v>10</v>
      </c>
      <c r="P8" s="76">
        <v>8</v>
      </c>
      <c r="Q8" s="78">
        <v>0</v>
      </c>
      <c r="R8" s="76">
        <v>10</v>
      </c>
      <c r="S8" s="98">
        <v>12</v>
      </c>
      <c r="T8" s="76">
        <v>8</v>
      </c>
      <c r="U8" s="76">
        <v>10</v>
      </c>
      <c r="V8" s="76">
        <v>10</v>
      </c>
      <c r="W8" s="76">
        <v>10</v>
      </c>
      <c r="X8" s="76">
        <v>12</v>
      </c>
      <c r="Y8" s="76">
        <v>8</v>
      </c>
      <c r="Z8" s="77">
        <v>5</v>
      </c>
      <c r="AA8" s="76">
        <v>10</v>
      </c>
      <c r="AB8" s="76">
        <v>10</v>
      </c>
      <c r="AC8" s="76">
        <v>10</v>
      </c>
      <c r="AD8" s="76">
        <v>10</v>
      </c>
      <c r="AE8" s="76">
        <v>8</v>
      </c>
      <c r="AF8" s="78">
        <v>0</v>
      </c>
      <c r="AG8" s="76">
        <v>10</v>
      </c>
      <c r="AH8" s="78">
        <v>0</v>
      </c>
      <c r="AI8" s="76">
        <v>6</v>
      </c>
      <c r="AJ8" s="78">
        <v>0</v>
      </c>
      <c r="AK8" s="78">
        <v>0</v>
      </c>
      <c r="AL8" s="78">
        <v>0</v>
      </c>
      <c r="AM8" s="98">
        <v>6</v>
      </c>
      <c r="AN8" s="98">
        <v>6</v>
      </c>
      <c r="AO8" s="77">
        <v>8</v>
      </c>
      <c r="AP8" s="76">
        <v>12</v>
      </c>
      <c r="AQ8" s="99">
        <f>SUM(D8:AG8)</f>
        <v>252</v>
      </c>
      <c r="AR8" s="99">
        <f>SUM(AH8:AP8)</f>
        <v>38</v>
      </c>
      <c r="AS8" s="81">
        <f>SUM(D8:AP8)</f>
        <v>290</v>
      </c>
      <c r="AT8" s="82">
        <v>0</v>
      </c>
      <c r="AU8" s="95"/>
      <c r="AV8" s="79">
        <v>97</v>
      </c>
    </row>
    <row r="9" spans="1:48" ht="57.75" customHeight="1" thickBot="1">
      <c r="A9" s="92">
        <v>6</v>
      </c>
      <c r="B9" s="100" t="s">
        <v>55</v>
      </c>
      <c r="C9" s="83" t="s">
        <v>56</v>
      </c>
      <c r="D9" s="6">
        <v>8</v>
      </c>
      <c r="E9" s="6">
        <v>10</v>
      </c>
      <c r="F9" s="6">
        <v>8</v>
      </c>
      <c r="G9" s="6">
        <v>10</v>
      </c>
      <c r="H9" s="6">
        <v>10</v>
      </c>
      <c r="I9" s="6">
        <v>10</v>
      </c>
      <c r="J9" s="6">
        <v>10</v>
      </c>
      <c r="K9" s="33">
        <v>5</v>
      </c>
      <c r="L9" s="33">
        <v>5</v>
      </c>
      <c r="M9" s="6">
        <v>10</v>
      </c>
      <c r="N9" s="6">
        <v>10</v>
      </c>
      <c r="O9" s="6">
        <v>10</v>
      </c>
      <c r="P9" s="6">
        <v>8</v>
      </c>
      <c r="Q9" s="6">
        <v>10</v>
      </c>
      <c r="R9" s="6">
        <v>10</v>
      </c>
      <c r="S9" s="6">
        <v>12</v>
      </c>
      <c r="T9" s="6">
        <v>8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33">
        <v>6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101">
        <f t="shared" si="0"/>
        <v>154</v>
      </c>
      <c r="AR9" s="101">
        <f t="shared" si="1"/>
        <v>6</v>
      </c>
      <c r="AS9" s="93">
        <f t="shared" si="2"/>
        <v>160</v>
      </c>
      <c r="AT9" s="94">
        <v>0</v>
      </c>
      <c r="AU9" s="39"/>
      <c r="AV9" s="38"/>
    </row>
    <row r="10" ht="29.25" customHeight="1"/>
    <row r="11" spans="1:2" ht="15">
      <c r="A11" s="24"/>
      <c r="B11" s="24"/>
    </row>
  </sheetData>
  <sheetProtection/>
  <mergeCells count="4">
    <mergeCell ref="AT1:AT2"/>
    <mergeCell ref="AV1:AV2"/>
    <mergeCell ref="AQ1:AQ2"/>
    <mergeCell ref="AS1:AS2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Roman,Félkövér"&amp;16Campona Kupa 2021
Családi verseny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2021-09-12T21:11:34Z</dcterms:modified>
  <cp:category/>
  <cp:version/>
  <cp:contentType/>
  <cp:contentStatus/>
  <cp:revision>1</cp:revision>
</cp:coreProperties>
</file>