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44" activeTab="0"/>
  </bookViews>
  <sheets>
    <sheet name="családi" sheetId="1" r:id="rId1"/>
    <sheet name="középfok A " sheetId="2" r:id="rId2"/>
    <sheet name="középfok B" sheetId="3" r:id="rId3"/>
    <sheet name="BTSSZ" sheetId="4" r:id="rId4"/>
    <sheet name="Alapfok" sheetId="5" r:id="rId5"/>
  </sheets>
  <definedNames>
    <definedName name="_xlnm.Print_Area" localSheetId="4">'Alapfok'!$A$1:$BO$9</definedName>
    <definedName name="_xlnm.Print_Area" localSheetId="3">'BTSSZ'!$A$1:$BO$38</definedName>
    <definedName name="_xlnm.Print_Area" localSheetId="0">'családi'!$A$1:$BQ$20</definedName>
    <definedName name="_xlnm.Print_Area" localSheetId="1">'középfok A '!$A$1:$BQ$13</definedName>
    <definedName name="_xlnm.Print_Area" localSheetId="2">'középfok B'!$A$1:$BR$27</definedName>
  </definedNames>
  <calcPr fullCalcOnLoad="1"/>
</workbook>
</file>

<file path=xl/sharedStrings.xml><?xml version="1.0" encoding="utf-8"?>
<sst xmlns="http://schemas.openxmlformats.org/spreadsheetml/2006/main" count="625" uniqueCount="241">
  <si>
    <t>Helyezés</t>
  </si>
  <si>
    <t>ösz pontszám</t>
  </si>
  <si>
    <t>idő</t>
  </si>
  <si>
    <t>szerezhető pont</t>
  </si>
  <si>
    <t>I.</t>
  </si>
  <si>
    <t>III.</t>
  </si>
  <si>
    <t>5.</t>
  </si>
  <si>
    <t>F2</t>
  </si>
  <si>
    <t>F3</t>
  </si>
  <si>
    <t>II.</t>
  </si>
  <si>
    <t>F5</t>
  </si>
  <si>
    <t>F6</t>
  </si>
  <si>
    <t>F7</t>
  </si>
  <si>
    <t>F8</t>
  </si>
  <si>
    <t>F9</t>
  </si>
  <si>
    <t>F10</t>
  </si>
  <si>
    <t>F4</t>
  </si>
  <si>
    <t>F11</t>
  </si>
  <si>
    <t>F12</t>
  </si>
  <si>
    <t>CI</t>
  </si>
  <si>
    <t>DL</t>
  </si>
  <si>
    <t>OV</t>
  </si>
  <si>
    <t>F1</t>
  </si>
  <si>
    <t>F13</t>
  </si>
  <si>
    <t>F14</t>
  </si>
  <si>
    <t>F15</t>
  </si>
  <si>
    <t>F19</t>
  </si>
  <si>
    <t>F20</t>
  </si>
  <si>
    <t>BAZ</t>
  </si>
  <si>
    <r>
      <rPr>
        <b/>
        <sz val="10"/>
        <color indexed="51"/>
        <rFont val="Times New Roman"/>
        <family val="1"/>
      </rPr>
      <t>X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X</t>
    </r>
  </si>
  <si>
    <t>CK</t>
  </si>
  <si>
    <t>CS</t>
  </si>
  <si>
    <t>Nyugat</t>
  </si>
  <si>
    <t>Dr. György István</t>
  </si>
  <si>
    <t>6 bár</t>
  </si>
  <si>
    <t>TK, IL</t>
  </si>
  <si>
    <t>WK</t>
  </si>
  <si>
    <t>fekete X</t>
  </si>
  <si>
    <t>Márkus József</t>
  </si>
  <si>
    <t>ZL</t>
  </si>
  <si>
    <t>F18a</t>
  </si>
  <si>
    <t>F18b</t>
  </si>
  <si>
    <t>10 m</t>
  </si>
  <si>
    <t>HM</t>
  </si>
  <si>
    <t>EO</t>
  </si>
  <si>
    <t>FÉ</t>
  </si>
  <si>
    <t>PE</t>
  </si>
  <si>
    <t>ZQ</t>
  </si>
  <si>
    <t>IN</t>
  </si>
  <si>
    <t>CQ</t>
  </si>
  <si>
    <t>TP</t>
  </si>
  <si>
    <t>UF</t>
  </si>
  <si>
    <t>OP</t>
  </si>
  <si>
    <t>HC</t>
  </si>
  <si>
    <t>UH</t>
  </si>
  <si>
    <t>MC</t>
  </si>
  <si>
    <t>PA</t>
  </si>
  <si>
    <t>IO</t>
  </si>
  <si>
    <t>MS</t>
  </si>
  <si>
    <t>BY</t>
  </si>
  <si>
    <t>UL</t>
  </si>
  <si>
    <t>VA</t>
  </si>
  <si>
    <t>QC</t>
  </si>
  <si>
    <t>IK</t>
  </si>
  <si>
    <t>FZ</t>
  </si>
  <si>
    <t>ZF</t>
  </si>
  <si>
    <t>SX</t>
  </si>
  <si>
    <t>UD</t>
  </si>
  <si>
    <t>IY</t>
  </si>
  <si>
    <t>QT</t>
  </si>
  <si>
    <t>ON</t>
  </si>
  <si>
    <t>LB</t>
  </si>
  <si>
    <t>XW</t>
  </si>
  <si>
    <t>SM</t>
  </si>
  <si>
    <t>PC</t>
  </si>
  <si>
    <t>KI</t>
  </si>
  <si>
    <t>NC</t>
  </si>
  <si>
    <t>YZ</t>
  </si>
  <si>
    <t>XI</t>
  </si>
  <si>
    <t>SK</t>
  </si>
  <si>
    <t>BP legmélyebb kútja</t>
  </si>
  <si>
    <t xml:space="preserve">bója </t>
  </si>
  <si>
    <t xml:space="preserve">feladat </t>
  </si>
  <si>
    <t>Versenyző</t>
  </si>
  <si>
    <t>Horváth Detre</t>
  </si>
  <si>
    <t>Tóth András</t>
  </si>
  <si>
    <t>Kovács Zsolt</t>
  </si>
  <si>
    <t>Székely Csaba</t>
  </si>
  <si>
    <t>Marsi Kornélia</t>
  </si>
  <si>
    <t>Fabók Zsófia</t>
  </si>
  <si>
    <t>Dobay Laura</t>
  </si>
  <si>
    <t>Banasák András</t>
  </si>
  <si>
    <t>Varga Sándor</t>
  </si>
  <si>
    <t>Strazzner András</t>
  </si>
  <si>
    <t>teljesítmény</t>
  </si>
  <si>
    <t>Kiss József</t>
  </si>
  <si>
    <t>Szalmás Sándor</t>
  </si>
  <si>
    <t>Pataki Lilla</t>
  </si>
  <si>
    <t>Cserny Erika</t>
  </si>
  <si>
    <t>Lukács Lóránd</t>
  </si>
  <si>
    <t>Szórád Szilvia</t>
  </si>
  <si>
    <t>Jónás Beáta</t>
  </si>
  <si>
    <t>Liptai Mária</t>
  </si>
  <si>
    <t>Szedlák Marianna Krisztina</t>
  </si>
  <si>
    <t>Eszter Barbara</t>
  </si>
  <si>
    <t>Dóra Gábor</t>
  </si>
  <si>
    <t>Szabó Béla</t>
  </si>
  <si>
    <t>Daróczyné Botos Barbara</t>
  </si>
  <si>
    <t>Pozsgainé Harangvölgyi Valéria</t>
  </si>
  <si>
    <t>Molnár András</t>
  </si>
  <si>
    <t>Szalmásné Szekér Erika</t>
  </si>
  <si>
    <t>Papp Sándor</t>
  </si>
  <si>
    <t>Jármay Katalin</t>
  </si>
  <si>
    <t>Hauszné Bogár Katalin</t>
  </si>
  <si>
    <t>Tóth Gábor</t>
  </si>
  <si>
    <t>Nagy Magdolna</t>
  </si>
  <si>
    <t>Zelenka Zoltán</t>
  </si>
  <si>
    <t>Zentai Gergő</t>
  </si>
  <si>
    <t>NT, ZA</t>
  </si>
  <si>
    <t>Klucs Lászlóné Ördög Mária</t>
  </si>
  <si>
    <t>Miskolc</t>
  </si>
  <si>
    <t>BTSSZ</t>
  </si>
  <si>
    <t>tanfolyam</t>
  </si>
  <si>
    <t>Molnár Angéla</t>
  </si>
  <si>
    <t>Gördögök SE</t>
  </si>
  <si>
    <t>csapatnév</t>
  </si>
  <si>
    <t>Kőbarka</t>
  </si>
  <si>
    <t>Komoróczki András</t>
  </si>
  <si>
    <t>vvv.Turbócsigák</t>
  </si>
  <si>
    <t>Magyar Lajos
Magyar Emőke</t>
  </si>
  <si>
    <t>A Ravasz, az Agy és az Okkusok</t>
  </si>
  <si>
    <t>Pogáts Dávid</t>
  </si>
  <si>
    <t>KIK</t>
  </si>
  <si>
    <t>Rózsa Gábor
Varga Andrea</t>
  </si>
  <si>
    <t>Bójavadász</t>
  </si>
  <si>
    <t>Silye Imre</t>
  </si>
  <si>
    <t>CUHA</t>
  </si>
  <si>
    <t>Okkusok</t>
  </si>
  <si>
    <t>Magyar Máté
Szalai Andrea</t>
  </si>
  <si>
    <t>Szentes Olivér</t>
  </si>
  <si>
    <t>Irányőr SE</t>
  </si>
  <si>
    <t>Balogh Gábor
Bakonyi Aladár</t>
  </si>
  <si>
    <t>BERT ESÉLY SE</t>
  </si>
  <si>
    <t>Willmann András
Willmann Máté
Willmann Áron
Kis Attila</t>
  </si>
  <si>
    <t>Budapest Bajnokság
 A csoport</t>
  </si>
  <si>
    <t>Országos Középfokú bajnokság  A csoport</t>
  </si>
  <si>
    <t>-</t>
  </si>
  <si>
    <t>Gazdag család</t>
  </si>
  <si>
    <t>Gazdag László
Gazdag Lászlóné
Gazdag László
Gazdag Csaba</t>
  </si>
  <si>
    <t>Béres-Cseppek</t>
  </si>
  <si>
    <t>Béres Vilmos
Kuhn Tamás</t>
  </si>
  <si>
    <t>Adevinta</t>
  </si>
  <si>
    <t>Márik Tibor
Szuromi Dóra</t>
  </si>
  <si>
    <t>BEAC</t>
  </si>
  <si>
    <t>Hegedűs András
Hegedűs Ágnes
Hegedűs Ábel</t>
  </si>
  <si>
    <t>MVM 5</t>
  </si>
  <si>
    <t>Mórocz Imre 
dr.Kozubovics Dana
Ugrin András</t>
  </si>
  <si>
    <t>SZASZÓ</t>
  </si>
  <si>
    <t>Szonda Ferenc
Szonda Ferencné
Szabó József
Szabó Józsefné</t>
  </si>
  <si>
    <t>Kékút</t>
  </si>
  <si>
    <t>Baric Ádám</t>
  </si>
  <si>
    <t>Vizkelety BT</t>
  </si>
  <si>
    <t>Papanek Ernő
Papanek Ilona
Kassay Erzsébet</t>
  </si>
  <si>
    <t>Hatalmasok</t>
  </si>
  <si>
    <t>Hauer Tamás Péter
Pintér György</t>
  </si>
  <si>
    <t>Ötösfogat</t>
  </si>
  <si>
    <t>Puskás Zoltán
Puskásné Vízhányó Eszter</t>
  </si>
  <si>
    <t>Kozma Imre</t>
  </si>
  <si>
    <t>AriSanyi</t>
  </si>
  <si>
    <t>Komori Sándor
Komoriné Z. Aranka</t>
  </si>
  <si>
    <t>Kőbonzó</t>
  </si>
  <si>
    <t>Heidinger Tibor
Morovik Attila</t>
  </si>
  <si>
    <t>Vas Zoltán</t>
  </si>
  <si>
    <t>J+J</t>
  </si>
  <si>
    <t>Galajda János
Galajda Jánosné</t>
  </si>
  <si>
    <t>időhiba</t>
  </si>
  <si>
    <t>Túrabot</t>
  </si>
  <si>
    <t>Szenczy Ágnes
Laczkovich Netti
Kemény Lajos</t>
  </si>
  <si>
    <t>Rácz Sándor</t>
  </si>
  <si>
    <t>CSAKGY</t>
  </si>
  <si>
    <t>Csizmadia Gyöngyi
Csizmadia Csilla
Csizmadia Anita
Németh Krisztina
Albert Adrien
Bertók Balázs 
Bense Hajnalka</t>
  </si>
  <si>
    <t>Microsec</t>
  </si>
  <si>
    <t>Horváth András
Tátrai Eszter</t>
  </si>
  <si>
    <t>Gör tanoncok</t>
  </si>
  <si>
    <t>Oskó Imre
Ráfli Imre
Kádas Piroska</t>
  </si>
  <si>
    <t>Csonka-Pápai</t>
  </si>
  <si>
    <t>Csonka Károly
Pápai Géza</t>
  </si>
  <si>
    <t>Vida István</t>
  </si>
  <si>
    <t>Szuper négyes</t>
  </si>
  <si>
    <t>Látrányiné Halász Ágnes
Látrányi Zsolt
Látrányi Dániel
Látrányi Bálint
Rábai Mór</t>
  </si>
  <si>
    <t>Mónika és a három királyok</t>
  </si>
  <si>
    <t>Király Zsolt
Király Mónika</t>
  </si>
  <si>
    <t>Túramanók</t>
  </si>
  <si>
    <t>Abaffy Károly
Nemes Rita
Abaffy Kornél</t>
  </si>
  <si>
    <t>Moltari</t>
  </si>
  <si>
    <t>Molnár Tamás
Molnár Milán
Molnár Mira
Molnár Ilián
Molnár Aletta</t>
  </si>
  <si>
    <t>Völgyiék</t>
  </si>
  <si>
    <t>Józsa Dorottya
Völgyi Nóra
Völgyi Fanni
Völgyi István</t>
  </si>
  <si>
    <t>Szabó Family</t>
  </si>
  <si>
    <t>Szabó Szonja
Szabó Réka
Szabó Imre</t>
  </si>
  <si>
    <t>No-name</t>
  </si>
  <si>
    <t>Sütő Márton</t>
  </si>
  <si>
    <t>Tárnok család</t>
  </si>
  <si>
    <t>Tárnok Attila
Markovics Diána
Bruckner Viktor</t>
  </si>
  <si>
    <t>Bandika XXL</t>
  </si>
  <si>
    <t>Egész Dénes</t>
  </si>
  <si>
    <t xml:space="preserve">Csókási csapat
</t>
  </si>
  <si>
    <t>Csókási Zsolt
Csókásiné Oláh Andrea
Csókási Szilvia</t>
  </si>
  <si>
    <t>OTSE</t>
  </si>
  <si>
    <t>Lelkes Péter
Szabó Lajos
Szabó Lajosné
Enyedi Sándorné
Juhász Andrásné
László Árpádné</t>
  </si>
  <si>
    <t>Tóték</t>
  </si>
  <si>
    <t>Tóth Péter
Tóth Valentina 
Horváth Csörsz
Zsédely Gábor</t>
  </si>
  <si>
    <t>Sági Eszter</t>
  </si>
  <si>
    <t xml:space="preserve">Kakuszi Ágnes </t>
  </si>
  <si>
    <t>Tétova Tévelygők</t>
  </si>
  <si>
    <t>Ferencz Andrea
Zsíros József
Zsíros Boldizsár
Zsíros Csenge
Kovács Imre
Kovács-Kalocsa Dávid
Kovács-Kalocsa Brigitta
Molnár Gergő</t>
  </si>
  <si>
    <t>CU</t>
  </si>
  <si>
    <t>Elkéstünk</t>
  </si>
  <si>
    <t>Vezerkényi Anett 
Rácz Péter
Rácz Viktória</t>
  </si>
  <si>
    <t>Gör nagyszülők</t>
  </si>
  <si>
    <t>Oskó Imréné
Batmigg Ákos
Batmigg Ákosné</t>
  </si>
  <si>
    <t>Csini csajok</t>
  </si>
  <si>
    <t>Gellén Jázmin
Mai Cat Theey Tien Anna
Mideczki Jázmin
Hortobágyi Honória Hanna
Gellén József</t>
  </si>
  <si>
    <t>Sünik</t>
  </si>
  <si>
    <t>Nagy Izabella
Binercz Luca
Fábián Mercédesz
Fábián Attila
Fábián Melinda</t>
  </si>
  <si>
    <t>Tollasok</t>
  </si>
  <si>
    <t>I</t>
  </si>
  <si>
    <t>I.I</t>
  </si>
  <si>
    <t>Szemfülesek</t>
  </si>
  <si>
    <t>Szányel Gabriella
Molnár Linda
Szatmári Zsófia
Szatmári Dóra
Kis-Steinbach Lea</t>
  </si>
  <si>
    <t>Triál SE</t>
  </si>
  <si>
    <t>Schulcz Zsuzsanna
Major Tiborné 
Seregi Jánosné</t>
  </si>
  <si>
    <t>Csillám pónik</t>
  </si>
  <si>
    <t>Blazsovszky-Ravasz Linda
Horváth Jázmin</t>
  </si>
  <si>
    <t>Budapest Bajnokság
B csoport</t>
  </si>
  <si>
    <t>Országos Középfokú bajnokság  B csoport</t>
  </si>
  <si>
    <t>Budapest Bajnokság
 családi kategória</t>
  </si>
  <si>
    <t>Országos Középfokú bajnokság
 családi kategória</t>
  </si>
  <si>
    <t>Trembickijné H. Krisztina
Orgován Noel
Kungler Kornél
Rózsa-Miskei Dávid
Bereczki Benedek</t>
  </si>
  <si>
    <t>PSE tekergők</t>
  </si>
  <si>
    <t>Fehérvári Máté
Mészáros Gabriella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</si>
</sst>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54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1"/>
      <color rgb="FF7030A0"/>
      <name val="Times New Roman"/>
      <family val="1"/>
    </font>
    <font>
      <b/>
      <sz val="10"/>
      <color theme="9" tint="-0.4999699890613556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3" fillId="37" borderId="17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" fontId="52" fillId="0" borderId="27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4" fillId="13" borderId="15" xfId="0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/>
    </xf>
    <xf numFmtId="2" fontId="52" fillId="0" borderId="29" xfId="0" applyNumberFormat="1" applyFont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3" fillId="38" borderId="32" xfId="0" applyFont="1" applyFill="1" applyBorder="1" applyAlignment="1">
      <alignment horizontal="center" vertical="center" wrapText="1"/>
    </xf>
    <xf numFmtId="0" fontId="53" fillId="38" borderId="33" xfId="0" applyFont="1" applyFill="1" applyBorder="1" applyAlignment="1">
      <alignment horizontal="center" vertical="center" wrapText="1"/>
    </xf>
    <xf numFmtId="0" fontId="53" fillId="38" borderId="34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0" fillId="5" borderId="38" xfId="0" applyFill="1" applyBorder="1" applyAlignment="1">
      <alignment/>
    </xf>
    <xf numFmtId="0" fontId="5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2" fontId="52" fillId="0" borderId="39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30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38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3" fillId="41" borderId="43" xfId="0" applyFont="1" applyFill="1" applyBorder="1" applyAlignment="1">
      <alignment horizontal="center" vertical="center" wrapText="1"/>
    </xf>
    <xf numFmtId="0" fontId="3" fillId="42" borderId="43" xfId="0" applyFont="1" applyFill="1" applyBorder="1" applyAlignment="1">
      <alignment horizontal="center" vertical="center" wrapText="1"/>
    </xf>
    <xf numFmtId="0" fontId="3" fillId="42" borderId="44" xfId="0" applyFont="1" applyFill="1" applyBorder="1" applyAlignment="1">
      <alignment horizontal="center" vertical="center" wrapText="1"/>
    </xf>
    <xf numFmtId="164" fontId="3" fillId="37" borderId="45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9" fillId="22" borderId="49" xfId="0" applyFont="1" applyFill="1" applyBorder="1" applyAlignment="1">
      <alignment horizontal="center" vertical="center"/>
    </xf>
    <xf numFmtId="0" fontId="9" fillId="22" borderId="50" xfId="0" applyFont="1" applyFill="1" applyBorder="1" applyAlignment="1">
      <alignment horizontal="center" vertical="center"/>
    </xf>
    <xf numFmtId="2" fontId="9" fillId="22" borderId="50" xfId="0" applyNumberFormat="1" applyFont="1" applyFill="1" applyBorder="1" applyAlignment="1">
      <alignment horizontal="center" vertical="center"/>
    </xf>
    <xf numFmtId="2" fontId="9" fillId="22" borderId="51" xfId="0" applyNumberFormat="1" applyFont="1" applyFill="1" applyBorder="1" applyAlignment="1">
      <alignment horizontal="center" vertical="center"/>
    </xf>
    <xf numFmtId="0" fontId="9" fillId="43" borderId="52" xfId="0" applyFont="1" applyFill="1" applyBorder="1" applyAlignment="1">
      <alignment horizontal="center" vertical="center"/>
    </xf>
    <xf numFmtId="2" fontId="9" fillId="43" borderId="52" xfId="0" applyNumberFormat="1" applyFont="1" applyFill="1" applyBorder="1" applyAlignment="1">
      <alignment horizontal="center" vertical="center"/>
    </xf>
    <xf numFmtId="2" fontId="9" fillId="43" borderId="53" xfId="0" applyNumberFormat="1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3" fillId="44" borderId="13" xfId="0" applyFont="1" applyFill="1" applyBorder="1" applyAlignment="1">
      <alignment horizontal="center" vertical="center"/>
    </xf>
    <xf numFmtId="0" fontId="3" fillId="44" borderId="23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 wrapText="1"/>
    </xf>
    <xf numFmtId="2" fontId="9" fillId="22" borderId="49" xfId="0" applyNumberFormat="1" applyFont="1" applyFill="1" applyBorder="1" applyAlignment="1">
      <alignment horizontal="center" vertical="center"/>
    </xf>
    <xf numFmtId="2" fontId="9" fillId="22" borderId="55" xfId="0" applyNumberFormat="1" applyFont="1" applyFill="1" applyBorder="1" applyAlignment="1">
      <alignment horizontal="center" vertical="center"/>
    </xf>
    <xf numFmtId="2" fontId="9" fillId="43" borderId="56" xfId="0" applyNumberFormat="1" applyFont="1" applyFill="1" applyBorder="1" applyAlignment="1">
      <alignment horizontal="center" vertical="center"/>
    </xf>
    <xf numFmtId="2" fontId="9" fillId="43" borderId="57" xfId="0" applyNumberFormat="1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4" fillId="38" borderId="58" xfId="0" applyFont="1" applyFill="1" applyBorder="1" applyAlignment="1">
      <alignment horizontal="center" vertical="center" wrapText="1"/>
    </xf>
    <xf numFmtId="0" fontId="4" fillId="38" borderId="50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53" fillId="38" borderId="5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4" fillId="38" borderId="6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44" borderId="63" xfId="0" applyFont="1" applyFill="1" applyBorder="1" applyAlignment="1">
      <alignment horizontal="center" vertical="center"/>
    </xf>
    <xf numFmtId="164" fontId="3" fillId="37" borderId="64" xfId="0" applyNumberFormat="1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 vertical="center"/>
    </xf>
    <xf numFmtId="2" fontId="9" fillId="22" borderId="56" xfId="0" applyNumberFormat="1" applyFont="1" applyFill="1" applyBorder="1" applyAlignment="1">
      <alignment horizontal="center" vertical="center"/>
    </xf>
    <xf numFmtId="2" fontId="9" fillId="22" borderId="52" xfId="0" applyNumberFormat="1" applyFont="1" applyFill="1" applyBorder="1" applyAlignment="1">
      <alignment horizontal="center" vertical="center"/>
    </xf>
    <xf numFmtId="0" fontId="9" fillId="22" borderId="52" xfId="0" applyFont="1" applyFill="1" applyBorder="1" applyAlignment="1">
      <alignment horizontal="center" vertical="center"/>
    </xf>
    <xf numFmtId="2" fontId="9" fillId="22" borderId="57" xfId="0" applyNumberFormat="1" applyFont="1" applyFill="1" applyBorder="1" applyAlignment="1">
      <alignment horizontal="center" vertical="center"/>
    </xf>
    <xf numFmtId="2" fontId="9" fillId="22" borderId="53" xfId="0" applyNumberFormat="1" applyFont="1" applyFill="1" applyBorder="1" applyAlignment="1">
      <alignment horizontal="center" vertical="center"/>
    </xf>
    <xf numFmtId="2" fontId="9" fillId="22" borderId="65" xfId="0" applyNumberFormat="1" applyFont="1" applyFill="1" applyBorder="1" applyAlignment="1">
      <alignment horizontal="center" vertical="center"/>
    </xf>
    <xf numFmtId="2" fontId="9" fillId="0" borderId="50" xfId="0" applyNumberFormat="1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53" fillId="38" borderId="64" xfId="0" applyFont="1" applyFill="1" applyBorder="1" applyAlignment="1">
      <alignment horizontal="center" vertical="center" wrapText="1"/>
    </xf>
    <xf numFmtId="0" fontId="53" fillId="38" borderId="52" xfId="0" applyFont="1" applyFill="1" applyBorder="1" applyAlignment="1">
      <alignment horizontal="center" vertical="center" wrapText="1"/>
    </xf>
    <xf numFmtId="0" fontId="53" fillId="38" borderId="69" xfId="0" applyFont="1" applyFill="1" applyBorder="1" applyAlignment="1">
      <alignment horizontal="center" vertical="center" wrapText="1"/>
    </xf>
    <xf numFmtId="0" fontId="4" fillId="38" borderId="69" xfId="0" applyFont="1" applyFill="1" applyBorder="1" applyAlignment="1">
      <alignment horizontal="center" vertical="center" wrapText="1"/>
    </xf>
    <xf numFmtId="0" fontId="4" fillId="38" borderId="70" xfId="0" applyFont="1" applyFill="1" applyBorder="1" applyAlignment="1">
      <alignment horizontal="center" vertical="center" wrapText="1"/>
    </xf>
    <xf numFmtId="0" fontId="4" fillId="38" borderId="52" xfId="0" applyFont="1" applyFill="1" applyBorder="1" applyAlignment="1">
      <alignment horizontal="center" vertical="center" wrapText="1"/>
    </xf>
    <xf numFmtId="0" fontId="4" fillId="38" borderId="71" xfId="0" applyFont="1" applyFill="1" applyBorder="1" applyAlignment="1">
      <alignment horizontal="center" vertical="center" wrapText="1"/>
    </xf>
    <xf numFmtId="0" fontId="4" fillId="38" borderId="72" xfId="0" applyFont="1" applyFill="1" applyBorder="1" applyAlignment="1">
      <alignment horizontal="center" vertical="center" wrapText="1"/>
    </xf>
    <xf numFmtId="164" fontId="4" fillId="0" borderId="7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20" fontId="3" fillId="44" borderId="27" xfId="0" applyNumberFormat="1" applyFont="1" applyFill="1" applyBorder="1" applyAlignment="1">
      <alignment horizontal="center" vertical="center"/>
    </xf>
    <xf numFmtId="2" fontId="9" fillId="6" borderId="56" xfId="0" applyNumberFormat="1" applyFont="1" applyFill="1" applyBorder="1" applyAlignment="1">
      <alignment horizontal="center" vertical="center"/>
    </xf>
    <xf numFmtId="2" fontId="9" fillId="6" borderId="52" xfId="0" applyNumberFormat="1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2" fontId="9" fillId="6" borderId="57" xfId="0" applyNumberFormat="1" applyFont="1" applyFill="1" applyBorder="1" applyAlignment="1">
      <alignment horizontal="center" vertical="center"/>
    </xf>
    <xf numFmtId="2" fontId="9" fillId="6" borderId="53" xfId="0" applyNumberFormat="1" applyFont="1" applyFill="1" applyBorder="1" applyAlignment="1">
      <alignment horizontal="center" vertical="center"/>
    </xf>
    <xf numFmtId="0" fontId="3" fillId="45" borderId="20" xfId="0" applyFont="1" applyFill="1" applyBorder="1" applyAlignment="1">
      <alignment horizontal="center" vertical="center"/>
    </xf>
    <xf numFmtId="0" fontId="3" fillId="45" borderId="13" xfId="0" applyFont="1" applyFill="1" applyBorder="1" applyAlignment="1">
      <alignment horizontal="center" vertical="center"/>
    </xf>
    <xf numFmtId="0" fontId="3" fillId="45" borderId="14" xfId="0" applyFont="1" applyFill="1" applyBorder="1" applyAlignment="1">
      <alignment horizontal="center" vertical="center"/>
    </xf>
    <xf numFmtId="0" fontId="3" fillId="45" borderId="15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textRotation="90" wrapText="1"/>
    </xf>
    <xf numFmtId="0" fontId="0" fillId="0" borderId="48" xfId="0" applyBorder="1" applyAlignment="1">
      <alignment horizontal="center" textRotation="90" wrapText="1"/>
    </xf>
    <xf numFmtId="0" fontId="9" fillId="22" borderId="74" xfId="0" applyFont="1" applyFill="1" applyBorder="1" applyAlignment="1">
      <alignment horizontal="center" vertical="center" textRotation="90" wrapText="1"/>
    </xf>
    <xf numFmtId="0" fontId="9" fillId="22" borderId="75" xfId="0" applyFont="1" applyFill="1" applyBorder="1" applyAlignment="1">
      <alignment horizontal="center" vertical="center" textRotation="90"/>
    </xf>
    <xf numFmtId="0" fontId="9" fillId="22" borderId="76" xfId="0" applyFont="1" applyFill="1" applyBorder="1" applyAlignment="1">
      <alignment horizontal="center" vertical="center" textRotation="90"/>
    </xf>
    <xf numFmtId="0" fontId="9" fillId="43" borderId="46" xfId="0" applyFont="1" applyFill="1" applyBorder="1" applyAlignment="1">
      <alignment horizontal="center" vertical="center" textRotation="90" wrapText="1"/>
    </xf>
    <xf numFmtId="0" fontId="9" fillId="43" borderId="48" xfId="0" applyFont="1" applyFill="1" applyBorder="1" applyAlignment="1">
      <alignment horizontal="center" vertical="center" textRotation="90"/>
    </xf>
    <xf numFmtId="0" fontId="9" fillId="43" borderId="77" xfId="0" applyFont="1" applyFill="1" applyBorder="1" applyAlignment="1">
      <alignment horizontal="center" vertical="center" textRotation="90"/>
    </xf>
    <xf numFmtId="0" fontId="8" fillId="40" borderId="12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horizontal="center" textRotation="90" wrapText="1"/>
    </xf>
    <xf numFmtId="0" fontId="0" fillId="3" borderId="22" xfId="0" applyFill="1" applyBorder="1" applyAlignment="1">
      <alignment horizontal="center" textRotation="90" wrapText="1"/>
    </xf>
    <xf numFmtId="0" fontId="3" fillId="47" borderId="16" xfId="0" applyFont="1" applyFill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9" fillId="6" borderId="46" xfId="0" applyFont="1" applyFill="1" applyBorder="1" applyAlignment="1">
      <alignment horizontal="center" vertical="center" textRotation="90" wrapText="1"/>
    </xf>
    <xf numFmtId="0" fontId="9" fillId="6" borderId="48" xfId="0" applyFont="1" applyFill="1" applyBorder="1" applyAlignment="1">
      <alignment horizontal="center" vertical="center" textRotation="90"/>
    </xf>
    <xf numFmtId="0" fontId="9" fillId="6" borderId="77" xfId="0" applyFont="1" applyFill="1" applyBorder="1" applyAlignment="1">
      <alignment horizontal="center" vertical="center" textRotation="90"/>
    </xf>
    <xf numFmtId="0" fontId="8" fillId="0" borderId="16" xfId="0" applyFont="1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0" fontId="3" fillId="48" borderId="16" xfId="0" applyFont="1" applyFill="1" applyBorder="1" applyAlignment="1">
      <alignment horizontal="center" textRotation="90" wrapText="1"/>
    </xf>
    <xf numFmtId="0" fontId="0" fillId="6" borderId="22" xfId="0" applyFill="1" applyBorder="1" applyAlignment="1">
      <alignment horizontal="center" textRotation="90" wrapText="1"/>
    </xf>
    <xf numFmtId="0" fontId="3" fillId="5" borderId="14" xfId="0" applyFont="1" applyFill="1" applyBorder="1" applyAlignment="1">
      <alignment horizontal="center" textRotation="90"/>
    </xf>
    <xf numFmtId="0" fontId="3" fillId="5" borderId="20" xfId="0" applyFont="1" applyFill="1" applyBorder="1" applyAlignment="1">
      <alignment horizontal="center"/>
    </xf>
    <xf numFmtId="0" fontId="3" fillId="46" borderId="20" xfId="0" applyFont="1" applyFill="1" applyBorder="1" applyAlignment="1">
      <alignment horizontal="center" textRotation="90" wrapText="1"/>
    </xf>
    <xf numFmtId="0" fontId="3" fillId="37" borderId="13" xfId="0" applyFont="1" applyFill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0"/>
  <sheetViews>
    <sheetView tabSelected="1" zoomScale="60" zoomScaleNormal="60" zoomScaleSheetLayoutView="40" zoomScalePageLayoutView="80" workbookViewId="0" topLeftCell="A4">
      <selection activeCell="BP16" sqref="BP16:BR16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8515625" style="0" bestFit="1" customWidth="1"/>
    <col min="10" max="10" width="4.00390625" style="0" bestFit="1" customWidth="1"/>
    <col min="11" max="11" width="4.421875" style="0" customWidth="1"/>
    <col min="12" max="12" width="4.140625" style="0" bestFit="1" customWidth="1"/>
    <col min="13" max="14" width="4.57421875" style="0" bestFit="1" customWidth="1"/>
    <col min="15" max="15" width="5.140625" style="0" customWidth="1"/>
    <col min="16" max="16" width="4.8515625" style="0" bestFit="1" customWidth="1"/>
    <col min="17" max="18" width="4.140625" style="0" bestFit="1" customWidth="1"/>
    <col min="19" max="19" width="3.7109375" style="0" customWidth="1"/>
    <col min="20" max="23" width="4.140625" style="0" bestFit="1" customWidth="1"/>
    <col min="24" max="24" width="4.8515625" style="0" bestFit="1" customWidth="1"/>
    <col min="25" max="25" width="3.7109375" style="0" customWidth="1"/>
    <col min="26" max="28" width="4.140625" style="0" bestFit="1" customWidth="1"/>
    <col min="29" max="29" width="3.7109375" style="0" customWidth="1"/>
    <col min="30" max="31" width="4.140625" style="0" bestFit="1" customWidth="1"/>
    <col min="32" max="33" width="4.57421875" style="0" bestFit="1" customWidth="1"/>
    <col min="34" max="34" width="4.140625" style="0" bestFit="1" customWidth="1"/>
    <col min="35" max="35" width="4.8515625" style="0" bestFit="1" customWidth="1"/>
    <col min="36" max="36" width="3.7109375" style="0" customWidth="1"/>
    <col min="37" max="37" width="4.140625" style="0" bestFit="1" customWidth="1"/>
    <col min="38" max="38" width="4.00390625" style="0" customWidth="1"/>
    <col min="39" max="39" width="5.421875" style="0" customWidth="1"/>
    <col min="40" max="40" width="4.140625" style="0" bestFit="1" customWidth="1"/>
    <col min="41" max="41" width="3.7109375" style="0" customWidth="1"/>
    <col min="42" max="42" width="5.28125" style="0" bestFit="1" customWidth="1"/>
    <col min="43" max="43" width="5.57421875" style="0" bestFit="1" customWidth="1"/>
    <col min="44" max="44" width="4.421875" style="0" bestFit="1" customWidth="1"/>
    <col min="45" max="45" width="4.7109375" style="0" customWidth="1"/>
    <col min="46" max="46" width="4.140625" style="0" customWidth="1"/>
    <col min="47" max="47" width="7.57421875" style="0" bestFit="1" customWidth="1"/>
    <col min="48" max="48" width="10.8515625" style="0" bestFit="1" customWidth="1"/>
    <col min="49" max="49" width="6.00390625" style="0" bestFit="1" customWidth="1"/>
    <col min="50" max="51" width="7.28125" style="0" bestFit="1" customWidth="1"/>
    <col min="52" max="52" width="14.00390625" style="0" bestFit="1" customWidth="1"/>
    <col min="53" max="54" width="5.28125" style="0" customWidth="1"/>
    <col min="55" max="55" width="5.8515625" style="0" bestFit="1" customWidth="1"/>
    <col min="56" max="56" width="8.28125" style="0" bestFit="1" customWidth="1"/>
    <col min="57" max="57" width="7.57421875" style="0" customWidth="1"/>
    <col min="58" max="58" width="5.00390625" style="0" customWidth="1"/>
    <col min="59" max="59" width="7.421875" style="0" customWidth="1"/>
    <col min="60" max="60" width="6.28125" style="0" customWidth="1"/>
    <col min="61" max="61" width="5.28125" style="0" customWidth="1"/>
    <col min="62" max="62" width="5.421875" style="0" customWidth="1"/>
    <col min="63" max="63" width="5.7109375" style="0" customWidth="1"/>
    <col min="64" max="64" width="4.8515625" style="0" customWidth="1"/>
    <col min="65" max="65" width="6.8515625" style="0" customWidth="1"/>
    <col min="66" max="66" width="7.421875" style="0" customWidth="1"/>
    <col min="67" max="67" width="3.421875" style="0" customWidth="1"/>
    <col min="68" max="68" width="9.28125" style="0" customWidth="1"/>
    <col min="69" max="69" width="12.7109375" style="0" customWidth="1"/>
  </cols>
  <sheetData>
    <row r="1" spans="1:69" ht="67.5" customHeight="1" thickBot="1">
      <c r="A1" s="61" t="s">
        <v>0</v>
      </c>
      <c r="B1" s="62" t="s">
        <v>125</v>
      </c>
      <c r="C1" s="63" t="s">
        <v>83</v>
      </c>
      <c r="D1" s="63">
        <v>1</v>
      </c>
      <c r="E1" s="63">
        <v>2</v>
      </c>
      <c r="F1" s="63">
        <v>3</v>
      </c>
      <c r="G1" s="63">
        <v>4</v>
      </c>
      <c r="H1" s="63">
        <v>5</v>
      </c>
      <c r="I1" s="63">
        <v>6</v>
      </c>
      <c r="J1" s="63">
        <v>8</v>
      </c>
      <c r="K1" s="63">
        <v>9</v>
      </c>
      <c r="L1" s="63">
        <v>10</v>
      </c>
      <c r="M1" s="63">
        <v>11</v>
      </c>
      <c r="N1" s="63">
        <v>12</v>
      </c>
      <c r="O1" s="63">
        <v>13</v>
      </c>
      <c r="P1" s="63">
        <v>14</v>
      </c>
      <c r="Q1" s="63">
        <v>15</v>
      </c>
      <c r="R1" s="63">
        <v>16</v>
      </c>
      <c r="S1" s="63">
        <v>17</v>
      </c>
      <c r="T1" s="63">
        <v>18</v>
      </c>
      <c r="U1" s="63">
        <v>19</v>
      </c>
      <c r="V1" s="63">
        <v>20</v>
      </c>
      <c r="W1" s="63">
        <v>21</v>
      </c>
      <c r="X1" s="63">
        <v>22</v>
      </c>
      <c r="Y1" s="63">
        <v>23</v>
      </c>
      <c r="Z1" s="63">
        <v>24</v>
      </c>
      <c r="AA1" s="63">
        <v>25</v>
      </c>
      <c r="AB1" s="63">
        <v>26</v>
      </c>
      <c r="AC1" s="63">
        <v>27</v>
      </c>
      <c r="AD1" s="63">
        <v>28</v>
      </c>
      <c r="AE1" s="63">
        <v>29</v>
      </c>
      <c r="AF1" s="63">
        <v>30</v>
      </c>
      <c r="AG1" s="63">
        <v>31</v>
      </c>
      <c r="AH1" s="63">
        <v>32</v>
      </c>
      <c r="AI1" s="63">
        <v>33</v>
      </c>
      <c r="AJ1" s="63">
        <v>34</v>
      </c>
      <c r="AK1" s="63">
        <v>35</v>
      </c>
      <c r="AL1" s="63">
        <v>36</v>
      </c>
      <c r="AM1" s="63">
        <v>38</v>
      </c>
      <c r="AN1" s="63">
        <v>39</v>
      </c>
      <c r="AO1" s="63">
        <v>40</v>
      </c>
      <c r="AP1" s="64" t="s">
        <v>22</v>
      </c>
      <c r="AQ1" s="64" t="s">
        <v>7</v>
      </c>
      <c r="AR1" s="64" t="s">
        <v>8</v>
      </c>
      <c r="AS1" s="64" t="s">
        <v>16</v>
      </c>
      <c r="AT1" s="64" t="s">
        <v>10</v>
      </c>
      <c r="AU1" s="64" t="s">
        <v>11</v>
      </c>
      <c r="AV1" s="64" t="s">
        <v>12</v>
      </c>
      <c r="AW1" s="64" t="s">
        <v>13</v>
      </c>
      <c r="AX1" s="64" t="s">
        <v>14</v>
      </c>
      <c r="AY1" s="172" t="s">
        <v>15</v>
      </c>
      <c r="AZ1" s="173"/>
      <c r="BA1" s="99" t="s">
        <v>17</v>
      </c>
      <c r="BB1" s="99" t="s">
        <v>18</v>
      </c>
      <c r="BC1" s="172" t="s">
        <v>23</v>
      </c>
      <c r="BD1" s="173"/>
      <c r="BE1" s="64" t="s">
        <v>24</v>
      </c>
      <c r="BF1" s="64" t="s">
        <v>25</v>
      </c>
      <c r="BG1" s="64" t="s">
        <v>40</v>
      </c>
      <c r="BH1" s="64" t="s">
        <v>41</v>
      </c>
      <c r="BI1" s="64" t="s">
        <v>26</v>
      </c>
      <c r="BJ1" s="99" t="s">
        <v>27</v>
      </c>
      <c r="BK1" s="174" t="s">
        <v>81</v>
      </c>
      <c r="BL1" s="174" t="s">
        <v>82</v>
      </c>
      <c r="BM1" s="176" t="s">
        <v>1</v>
      </c>
      <c r="BN1" s="164" t="s">
        <v>2</v>
      </c>
      <c r="BP1" s="166" t="s">
        <v>236</v>
      </c>
      <c r="BQ1" s="169" t="s">
        <v>237</v>
      </c>
    </row>
    <row r="2" spans="1:69" ht="33.75" customHeight="1" thickBot="1">
      <c r="A2" s="15"/>
      <c r="B2" s="44"/>
      <c r="C2" s="16"/>
      <c r="D2" s="16" t="s">
        <v>45</v>
      </c>
      <c r="E2" s="16" t="s">
        <v>46</v>
      </c>
      <c r="F2" s="16" t="s">
        <v>20</v>
      </c>
      <c r="G2" s="16" t="s">
        <v>47</v>
      </c>
      <c r="H2" s="16" t="s">
        <v>48</v>
      </c>
      <c r="I2" s="16" t="s">
        <v>49</v>
      </c>
      <c r="J2" s="16" t="s">
        <v>50</v>
      </c>
      <c r="K2" s="16" t="s">
        <v>51</v>
      </c>
      <c r="L2" s="16" t="s">
        <v>52</v>
      </c>
      <c r="M2" s="16" t="s">
        <v>53</v>
      </c>
      <c r="N2" s="16" t="s">
        <v>54</v>
      </c>
      <c r="O2" s="16" t="s">
        <v>19</v>
      </c>
      <c r="P2" s="16" t="s">
        <v>55</v>
      </c>
      <c r="Q2" s="16" t="s">
        <v>56</v>
      </c>
      <c r="R2" s="16" t="s">
        <v>57</v>
      </c>
      <c r="S2" s="16" t="s">
        <v>58</v>
      </c>
      <c r="T2" s="16" t="s">
        <v>59</v>
      </c>
      <c r="U2" s="16" t="s">
        <v>21</v>
      </c>
      <c r="V2" s="16" t="s">
        <v>60</v>
      </c>
      <c r="W2" s="16" t="s">
        <v>61</v>
      </c>
      <c r="X2" s="16" t="s">
        <v>62</v>
      </c>
      <c r="Y2" s="16" t="s">
        <v>63</v>
      </c>
      <c r="Z2" s="16" t="s">
        <v>64</v>
      </c>
      <c r="AA2" s="16" t="s">
        <v>65</v>
      </c>
      <c r="AB2" s="16" t="s">
        <v>66</v>
      </c>
      <c r="AC2" s="16" t="s">
        <v>67</v>
      </c>
      <c r="AD2" s="16" t="s">
        <v>68</v>
      </c>
      <c r="AE2" s="16" t="s">
        <v>67</v>
      </c>
      <c r="AF2" s="16" t="s">
        <v>69</v>
      </c>
      <c r="AG2" s="16" t="s">
        <v>70</v>
      </c>
      <c r="AH2" s="16" t="s">
        <v>71</v>
      </c>
      <c r="AI2" s="16" t="s">
        <v>72</v>
      </c>
      <c r="AJ2" s="16" t="s">
        <v>73</v>
      </c>
      <c r="AK2" s="16" t="s">
        <v>74</v>
      </c>
      <c r="AL2" s="16" t="s">
        <v>75</v>
      </c>
      <c r="AM2" s="16" t="s">
        <v>76</v>
      </c>
      <c r="AN2" s="16" t="s">
        <v>77</v>
      </c>
      <c r="AO2" s="16" t="s">
        <v>78</v>
      </c>
      <c r="AP2" s="16" t="s">
        <v>29</v>
      </c>
      <c r="AQ2" s="16" t="s">
        <v>28</v>
      </c>
      <c r="AR2" s="16" t="s">
        <v>30</v>
      </c>
      <c r="AS2" s="16" t="s">
        <v>31</v>
      </c>
      <c r="AT2" s="16">
        <v>2</v>
      </c>
      <c r="AU2" s="16" t="s">
        <v>32</v>
      </c>
      <c r="AV2" s="16" t="s">
        <v>33</v>
      </c>
      <c r="AW2" s="16" t="s">
        <v>34</v>
      </c>
      <c r="AX2" s="16" t="s">
        <v>118</v>
      </c>
      <c r="AY2" s="16" t="s">
        <v>35</v>
      </c>
      <c r="AZ2" s="16" t="s">
        <v>80</v>
      </c>
      <c r="BA2" s="16" t="s">
        <v>216</v>
      </c>
      <c r="BB2" s="16" t="s">
        <v>36</v>
      </c>
      <c r="BC2" s="77">
        <v>1948</v>
      </c>
      <c r="BD2" s="77" t="s">
        <v>37</v>
      </c>
      <c r="BE2" s="77" t="s">
        <v>38</v>
      </c>
      <c r="BF2" s="77" t="s">
        <v>39</v>
      </c>
      <c r="BG2" s="77" t="s">
        <v>79</v>
      </c>
      <c r="BH2" s="77" t="s">
        <v>42</v>
      </c>
      <c r="BI2" s="78" t="s">
        <v>43</v>
      </c>
      <c r="BJ2" s="79" t="s">
        <v>44</v>
      </c>
      <c r="BK2" s="175"/>
      <c r="BL2" s="175"/>
      <c r="BM2" s="177"/>
      <c r="BN2" s="165"/>
      <c r="BP2" s="167"/>
      <c r="BQ2" s="170"/>
    </row>
    <row r="3" spans="1:69" ht="24" customHeight="1" thickBot="1">
      <c r="A3" s="122"/>
      <c r="B3" s="123"/>
      <c r="C3" s="124" t="s">
        <v>3</v>
      </c>
      <c r="D3" s="124">
        <v>10</v>
      </c>
      <c r="E3" s="124">
        <v>10</v>
      </c>
      <c r="F3" s="124">
        <v>10</v>
      </c>
      <c r="G3" s="124">
        <v>8</v>
      </c>
      <c r="H3" s="124">
        <v>10</v>
      </c>
      <c r="I3" s="124">
        <v>6</v>
      </c>
      <c r="J3" s="124">
        <v>10</v>
      </c>
      <c r="K3" s="124">
        <v>6</v>
      </c>
      <c r="L3" s="124">
        <v>10</v>
      </c>
      <c r="M3" s="124">
        <v>8</v>
      </c>
      <c r="N3" s="124">
        <v>10</v>
      </c>
      <c r="O3" s="124">
        <v>10</v>
      </c>
      <c r="P3" s="124">
        <v>10</v>
      </c>
      <c r="Q3" s="124">
        <v>6</v>
      </c>
      <c r="R3" s="124">
        <v>6</v>
      </c>
      <c r="S3" s="124">
        <v>10</v>
      </c>
      <c r="T3" s="124">
        <v>6</v>
      </c>
      <c r="U3" s="124">
        <v>6</v>
      </c>
      <c r="V3" s="124">
        <v>8</v>
      </c>
      <c r="W3" s="124">
        <v>10</v>
      </c>
      <c r="X3" s="124">
        <v>8</v>
      </c>
      <c r="Y3" s="124">
        <v>6</v>
      </c>
      <c r="Z3" s="124">
        <v>10</v>
      </c>
      <c r="AA3" s="124">
        <v>10</v>
      </c>
      <c r="AB3" s="124">
        <v>8</v>
      </c>
      <c r="AC3" s="124">
        <v>8</v>
      </c>
      <c r="AD3" s="124">
        <v>8</v>
      </c>
      <c r="AE3" s="124">
        <v>10</v>
      </c>
      <c r="AF3" s="124">
        <v>6</v>
      </c>
      <c r="AG3" s="124">
        <v>8</v>
      </c>
      <c r="AH3" s="124">
        <v>6</v>
      </c>
      <c r="AI3" s="124">
        <v>6</v>
      </c>
      <c r="AJ3" s="124">
        <v>10</v>
      </c>
      <c r="AK3" s="124">
        <v>10</v>
      </c>
      <c r="AL3" s="124">
        <v>8</v>
      </c>
      <c r="AM3" s="124">
        <v>10</v>
      </c>
      <c r="AN3" s="124">
        <v>10</v>
      </c>
      <c r="AO3" s="124">
        <v>8</v>
      </c>
      <c r="AP3" s="124">
        <v>10</v>
      </c>
      <c r="AQ3" s="124">
        <v>8</v>
      </c>
      <c r="AR3" s="124">
        <v>10</v>
      </c>
      <c r="AS3" s="124">
        <v>12</v>
      </c>
      <c r="AT3" s="124">
        <v>12</v>
      </c>
      <c r="AU3" s="124">
        <v>8</v>
      </c>
      <c r="AV3" s="124">
        <v>8</v>
      </c>
      <c r="AW3" s="124">
        <v>8</v>
      </c>
      <c r="AX3" s="124">
        <v>12</v>
      </c>
      <c r="AY3" s="124">
        <v>12</v>
      </c>
      <c r="AZ3" s="124">
        <v>4</v>
      </c>
      <c r="BA3" s="124">
        <v>12</v>
      </c>
      <c r="BB3" s="124">
        <v>12</v>
      </c>
      <c r="BC3" s="124">
        <v>12</v>
      </c>
      <c r="BD3" s="124">
        <v>4</v>
      </c>
      <c r="BE3" s="124">
        <v>8</v>
      </c>
      <c r="BF3" s="124">
        <v>12</v>
      </c>
      <c r="BG3" s="124">
        <v>6</v>
      </c>
      <c r="BH3" s="124">
        <v>6</v>
      </c>
      <c r="BI3" s="124">
        <v>12</v>
      </c>
      <c r="BJ3" s="125">
        <v>12</v>
      </c>
      <c r="BK3" s="126"/>
      <c r="BL3" s="127"/>
      <c r="BM3" s="113">
        <f>SUM(D3:BJ3)</f>
        <v>520</v>
      </c>
      <c r="BN3" s="129">
        <v>0.16666666666666666</v>
      </c>
      <c r="BP3" s="168"/>
      <c r="BQ3" s="171"/>
    </row>
    <row r="4" spans="1:69" ht="71.25">
      <c r="A4" s="46" t="s">
        <v>4</v>
      </c>
      <c r="B4" s="71" t="s">
        <v>188</v>
      </c>
      <c r="C4" s="24" t="s">
        <v>189</v>
      </c>
      <c r="D4" s="10">
        <v>10</v>
      </c>
      <c r="E4" s="10">
        <v>10</v>
      </c>
      <c r="F4" s="10">
        <v>10</v>
      </c>
      <c r="G4" s="10">
        <v>8</v>
      </c>
      <c r="H4" s="10">
        <v>10</v>
      </c>
      <c r="I4" s="10">
        <v>6</v>
      </c>
      <c r="J4" s="10">
        <v>10</v>
      </c>
      <c r="K4" s="10">
        <v>6</v>
      </c>
      <c r="L4" s="10">
        <v>10</v>
      </c>
      <c r="M4" s="10">
        <v>8</v>
      </c>
      <c r="N4" s="10">
        <v>10</v>
      </c>
      <c r="O4" s="10">
        <v>10</v>
      </c>
      <c r="P4" s="10">
        <v>10</v>
      </c>
      <c r="Q4" s="10">
        <v>6</v>
      </c>
      <c r="R4" s="10">
        <v>6</v>
      </c>
      <c r="S4" s="10">
        <v>10</v>
      </c>
      <c r="T4" s="10">
        <v>6</v>
      </c>
      <c r="U4" s="10">
        <v>6</v>
      </c>
      <c r="V4" s="10">
        <v>8</v>
      </c>
      <c r="W4" s="22">
        <v>5</v>
      </c>
      <c r="X4" s="10">
        <v>8</v>
      </c>
      <c r="Y4" s="10">
        <v>6</v>
      </c>
      <c r="Z4" s="10">
        <v>10</v>
      </c>
      <c r="AA4" s="10">
        <v>10</v>
      </c>
      <c r="AB4" s="10">
        <v>8</v>
      </c>
      <c r="AC4" s="10">
        <v>8</v>
      </c>
      <c r="AD4" s="10">
        <v>8</v>
      </c>
      <c r="AE4" s="10">
        <v>10</v>
      </c>
      <c r="AF4" s="74">
        <v>6</v>
      </c>
      <c r="AG4" s="10">
        <v>8</v>
      </c>
      <c r="AH4" s="10">
        <v>6</v>
      </c>
      <c r="AI4" s="10">
        <v>6</v>
      </c>
      <c r="AJ4" s="10">
        <v>10</v>
      </c>
      <c r="AK4" s="10">
        <v>10</v>
      </c>
      <c r="AL4" s="10">
        <v>8</v>
      </c>
      <c r="AM4" s="10">
        <v>10</v>
      </c>
      <c r="AN4" s="10">
        <v>10</v>
      </c>
      <c r="AO4" s="10">
        <v>8</v>
      </c>
      <c r="AP4" s="10">
        <v>10</v>
      </c>
      <c r="AQ4" s="10">
        <v>8</v>
      </c>
      <c r="AR4" s="10">
        <v>10</v>
      </c>
      <c r="AS4" s="10">
        <v>12</v>
      </c>
      <c r="AT4" s="10">
        <v>12</v>
      </c>
      <c r="AU4" s="10">
        <v>8</v>
      </c>
      <c r="AV4" s="10">
        <v>8</v>
      </c>
      <c r="AW4" s="10">
        <v>8</v>
      </c>
      <c r="AX4" s="10">
        <v>12</v>
      </c>
      <c r="AY4" s="10">
        <v>12</v>
      </c>
      <c r="AZ4" s="10">
        <v>4</v>
      </c>
      <c r="BA4" s="10">
        <v>12</v>
      </c>
      <c r="BB4" s="10">
        <v>12</v>
      </c>
      <c r="BC4" s="10">
        <v>12</v>
      </c>
      <c r="BD4" s="10">
        <v>4</v>
      </c>
      <c r="BE4" s="10">
        <v>8</v>
      </c>
      <c r="BF4" s="10">
        <v>12</v>
      </c>
      <c r="BG4" s="10">
        <v>6</v>
      </c>
      <c r="BH4" s="10">
        <v>6</v>
      </c>
      <c r="BI4" s="10">
        <v>12</v>
      </c>
      <c r="BJ4" s="74">
        <v>12</v>
      </c>
      <c r="BK4" s="13">
        <f>SUM(D4:AO4)</f>
        <v>315</v>
      </c>
      <c r="BL4" s="13">
        <f>SUM(AP4:BJ4)</f>
        <v>200</v>
      </c>
      <c r="BM4" s="5">
        <f>SUM(D4:BJ4)</f>
        <v>515</v>
      </c>
      <c r="BN4" s="81">
        <v>0.13472222222222222</v>
      </c>
      <c r="BP4" s="100">
        <v>103.85</v>
      </c>
      <c r="BQ4" s="102">
        <v>103.85</v>
      </c>
    </row>
    <row r="5" spans="1:69" ht="31.5" customHeight="1">
      <c r="A5" s="47" t="s">
        <v>9</v>
      </c>
      <c r="B5" s="72" t="s">
        <v>190</v>
      </c>
      <c r="C5" s="25" t="s">
        <v>191</v>
      </c>
      <c r="D5" s="9">
        <v>10</v>
      </c>
      <c r="E5" s="9">
        <v>10</v>
      </c>
      <c r="F5" s="9">
        <v>10</v>
      </c>
      <c r="G5" s="9">
        <v>8</v>
      </c>
      <c r="H5" s="9">
        <v>10</v>
      </c>
      <c r="I5" s="9">
        <v>6</v>
      </c>
      <c r="J5" s="9">
        <v>10</v>
      </c>
      <c r="K5" s="9">
        <v>6</v>
      </c>
      <c r="L5" s="9">
        <v>10</v>
      </c>
      <c r="M5" s="9">
        <v>8</v>
      </c>
      <c r="N5" s="9">
        <v>10</v>
      </c>
      <c r="O5" s="9">
        <v>10</v>
      </c>
      <c r="P5" s="9">
        <v>10</v>
      </c>
      <c r="Q5" s="9">
        <v>6</v>
      </c>
      <c r="R5" s="9">
        <v>6</v>
      </c>
      <c r="S5" s="23">
        <v>5</v>
      </c>
      <c r="T5" s="9">
        <v>6</v>
      </c>
      <c r="U5" s="9">
        <v>6</v>
      </c>
      <c r="V5" s="23">
        <v>4</v>
      </c>
      <c r="W5" s="9">
        <v>10</v>
      </c>
      <c r="X5" s="9">
        <v>8</v>
      </c>
      <c r="Y5" s="9">
        <v>6</v>
      </c>
      <c r="Z5" s="9">
        <v>10</v>
      </c>
      <c r="AA5" s="9">
        <v>10</v>
      </c>
      <c r="AB5" s="9">
        <v>8</v>
      </c>
      <c r="AC5" s="9">
        <v>8</v>
      </c>
      <c r="AD5" s="9">
        <v>8</v>
      </c>
      <c r="AE5" s="9">
        <v>10</v>
      </c>
      <c r="AF5" s="9">
        <v>6</v>
      </c>
      <c r="AG5" s="9">
        <v>8</v>
      </c>
      <c r="AH5" s="9">
        <v>6</v>
      </c>
      <c r="AI5" s="9">
        <v>6</v>
      </c>
      <c r="AJ5" s="9">
        <v>10</v>
      </c>
      <c r="AK5" s="9">
        <v>10</v>
      </c>
      <c r="AL5" s="9">
        <v>8</v>
      </c>
      <c r="AM5" s="9">
        <v>10</v>
      </c>
      <c r="AN5" s="9">
        <v>10</v>
      </c>
      <c r="AO5" s="9">
        <v>8</v>
      </c>
      <c r="AP5" s="9">
        <v>10</v>
      </c>
      <c r="AQ5" s="9">
        <v>8</v>
      </c>
      <c r="AR5" s="9">
        <v>10</v>
      </c>
      <c r="AS5" s="9">
        <v>12</v>
      </c>
      <c r="AT5" s="9">
        <v>12</v>
      </c>
      <c r="AU5" s="9">
        <v>8</v>
      </c>
      <c r="AV5" s="9">
        <v>8</v>
      </c>
      <c r="AW5" s="9">
        <v>8</v>
      </c>
      <c r="AX5" s="9">
        <v>12</v>
      </c>
      <c r="AY5" s="9">
        <v>12</v>
      </c>
      <c r="AZ5" s="9">
        <v>4</v>
      </c>
      <c r="BA5" s="9">
        <v>12</v>
      </c>
      <c r="BB5" s="9">
        <v>12</v>
      </c>
      <c r="BC5" s="9">
        <v>12</v>
      </c>
      <c r="BD5" s="9">
        <v>4</v>
      </c>
      <c r="BE5" s="9">
        <v>8</v>
      </c>
      <c r="BF5" s="9">
        <v>12</v>
      </c>
      <c r="BG5" s="9">
        <v>6</v>
      </c>
      <c r="BH5" s="9">
        <v>6</v>
      </c>
      <c r="BI5" s="9">
        <v>12</v>
      </c>
      <c r="BJ5" s="9">
        <v>12</v>
      </c>
      <c r="BK5" s="8">
        <f>SUM(D5:AO5)</f>
        <v>311</v>
      </c>
      <c r="BL5" s="8">
        <f>SUM(AP5:BJ5)</f>
        <v>200</v>
      </c>
      <c r="BM5" s="6">
        <f>SUM(D5:BJ5)</f>
        <v>511</v>
      </c>
      <c r="BN5" s="82">
        <v>0.12083333333333333</v>
      </c>
      <c r="BP5" s="88">
        <v>102.5</v>
      </c>
      <c r="BQ5" s="91">
        <v>102.5</v>
      </c>
    </row>
    <row r="6" spans="1:69" ht="42.75">
      <c r="A6" s="48" t="s">
        <v>5</v>
      </c>
      <c r="B6" s="72" t="s">
        <v>192</v>
      </c>
      <c r="C6" s="26" t="s">
        <v>193</v>
      </c>
      <c r="D6" s="9">
        <v>10</v>
      </c>
      <c r="E6" s="9">
        <v>10</v>
      </c>
      <c r="F6" s="9">
        <v>10</v>
      </c>
      <c r="G6" s="9">
        <v>8</v>
      </c>
      <c r="H6" s="9">
        <v>10</v>
      </c>
      <c r="I6" s="9">
        <v>6</v>
      </c>
      <c r="J6" s="9">
        <v>10</v>
      </c>
      <c r="K6" s="9">
        <v>6</v>
      </c>
      <c r="L6" s="9">
        <v>10</v>
      </c>
      <c r="M6" s="9">
        <v>8</v>
      </c>
      <c r="N6" s="9">
        <v>10</v>
      </c>
      <c r="O6" s="9">
        <v>10</v>
      </c>
      <c r="P6" s="9">
        <v>10</v>
      </c>
      <c r="Q6" s="9">
        <v>6</v>
      </c>
      <c r="R6" s="9">
        <v>6</v>
      </c>
      <c r="S6" s="9">
        <v>10</v>
      </c>
      <c r="T6" s="9">
        <v>6</v>
      </c>
      <c r="U6" s="9">
        <v>6</v>
      </c>
      <c r="V6" s="23">
        <v>4</v>
      </c>
      <c r="W6" s="9">
        <v>10</v>
      </c>
      <c r="X6" s="9">
        <v>8</v>
      </c>
      <c r="Y6" s="9">
        <v>6</v>
      </c>
      <c r="Z6" s="9">
        <v>10</v>
      </c>
      <c r="AA6" s="9">
        <v>10</v>
      </c>
      <c r="AB6" s="9">
        <v>8</v>
      </c>
      <c r="AC6" s="9">
        <v>8</v>
      </c>
      <c r="AD6" s="9">
        <v>8</v>
      </c>
      <c r="AE6" s="9">
        <v>10</v>
      </c>
      <c r="AF6" s="9">
        <v>6</v>
      </c>
      <c r="AG6" s="9">
        <v>8</v>
      </c>
      <c r="AH6" s="9">
        <v>6</v>
      </c>
      <c r="AI6" s="9">
        <v>6</v>
      </c>
      <c r="AJ6" s="9">
        <v>10</v>
      </c>
      <c r="AK6" s="9">
        <v>10</v>
      </c>
      <c r="AL6" s="9">
        <v>8</v>
      </c>
      <c r="AM6" s="9">
        <v>10</v>
      </c>
      <c r="AN6" s="9">
        <v>10</v>
      </c>
      <c r="AO6" s="9">
        <v>8</v>
      </c>
      <c r="AP6" s="9">
        <v>10</v>
      </c>
      <c r="AQ6" s="9">
        <v>8</v>
      </c>
      <c r="AR6" s="9">
        <v>10</v>
      </c>
      <c r="AS6" s="9">
        <v>12</v>
      </c>
      <c r="AT6" s="9">
        <v>12</v>
      </c>
      <c r="AU6" s="9">
        <v>8</v>
      </c>
      <c r="AV6" s="9">
        <v>8</v>
      </c>
      <c r="AW6" s="9">
        <v>8</v>
      </c>
      <c r="AX6" s="9">
        <v>12</v>
      </c>
      <c r="AY6" s="9">
        <v>12</v>
      </c>
      <c r="AZ6" s="9">
        <v>4</v>
      </c>
      <c r="BA6" s="9">
        <v>12</v>
      </c>
      <c r="BB6" s="9">
        <v>12</v>
      </c>
      <c r="BC6" s="9">
        <v>12</v>
      </c>
      <c r="BD6" s="9">
        <v>4</v>
      </c>
      <c r="BE6" s="9">
        <v>8</v>
      </c>
      <c r="BF6" s="9">
        <v>12</v>
      </c>
      <c r="BG6" s="9">
        <v>6</v>
      </c>
      <c r="BH6" s="9">
        <v>6</v>
      </c>
      <c r="BI6" s="9">
        <v>12</v>
      </c>
      <c r="BJ6" s="23">
        <v>6</v>
      </c>
      <c r="BK6" s="8">
        <f aca="true" t="shared" si="0" ref="BK6:BK19">SUM(D6:AO6)</f>
        <v>316</v>
      </c>
      <c r="BL6" s="8">
        <f aca="true" t="shared" si="1" ref="BL6:BL19">SUM(AP6:BJ6)</f>
        <v>194</v>
      </c>
      <c r="BM6" s="6">
        <f aca="true" t="shared" si="2" ref="BM6:BM20">SUM(D6:BJ6)</f>
        <v>510</v>
      </c>
      <c r="BN6" s="82">
        <v>0.13333333333333333</v>
      </c>
      <c r="BP6" s="88">
        <v>101.15</v>
      </c>
      <c r="BQ6" s="91">
        <v>101.15</v>
      </c>
    </row>
    <row r="7" spans="1:69" ht="78.75" customHeight="1">
      <c r="A7" s="75">
        <v>4</v>
      </c>
      <c r="B7" s="57" t="s">
        <v>194</v>
      </c>
      <c r="C7" s="27" t="s">
        <v>195</v>
      </c>
      <c r="D7" s="9">
        <v>10</v>
      </c>
      <c r="E7" s="9">
        <v>10</v>
      </c>
      <c r="F7" s="9">
        <v>10</v>
      </c>
      <c r="G7" s="9">
        <v>8</v>
      </c>
      <c r="H7" s="9">
        <v>10</v>
      </c>
      <c r="I7" s="9">
        <v>6</v>
      </c>
      <c r="J7" s="9">
        <v>10</v>
      </c>
      <c r="K7" s="9">
        <v>6</v>
      </c>
      <c r="L7" s="9">
        <v>10</v>
      </c>
      <c r="M7" s="9">
        <v>8</v>
      </c>
      <c r="N7" s="9">
        <v>10</v>
      </c>
      <c r="O7" s="23">
        <v>5</v>
      </c>
      <c r="P7" s="9">
        <v>10</v>
      </c>
      <c r="Q7" s="9">
        <v>6</v>
      </c>
      <c r="R7" s="9">
        <v>6</v>
      </c>
      <c r="S7" s="23">
        <v>5</v>
      </c>
      <c r="T7" s="9">
        <v>6</v>
      </c>
      <c r="U7" s="9">
        <v>6</v>
      </c>
      <c r="V7" s="9">
        <v>8</v>
      </c>
      <c r="W7" s="9">
        <v>10</v>
      </c>
      <c r="X7" s="9">
        <v>8</v>
      </c>
      <c r="Y7" s="9">
        <v>6</v>
      </c>
      <c r="Z7" s="9">
        <v>10</v>
      </c>
      <c r="AA7" s="9">
        <v>10</v>
      </c>
      <c r="AB7" s="9">
        <v>8</v>
      </c>
      <c r="AC7" s="9">
        <v>8</v>
      </c>
      <c r="AD7" s="9">
        <v>8</v>
      </c>
      <c r="AE7" s="9">
        <v>10</v>
      </c>
      <c r="AF7" s="9">
        <v>6</v>
      </c>
      <c r="AG7" s="9">
        <v>8</v>
      </c>
      <c r="AH7" s="9">
        <v>6</v>
      </c>
      <c r="AI7" s="9">
        <v>6</v>
      </c>
      <c r="AJ7" s="9">
        <v>10</v>
      </c>
      <c r="AK7" s="9">
        <v>10</v>
      </c>
      <c r="AL7" s="9">
        <v>8</v>
      </c>
      <c r="AM7" s="9">
        <v>10</v>
      </c>
      <c r="AN7" s="9">
        <v>10</v>
      </c>
      <c r="AO7" s="23">
        <v>4</v>
      </c>
      <c r="AP7" s="9">
        <v>10</v>
      </c>
      <c r="AQ7" s="9">
        <v>8</v>
      </c>
      <c r="AR7" s="9">
        <v>10</v>
      </c>
      <c r="AS7" s="9">
        <v>12</v>
      </c>
      <c r="AT7" s="9">
        <v>12</v>
      </c>
      <c r="AU7" s="9">
        <v>8</v>
      </c>
      <c r="AV7" s="9">
        <v>8</v>
      </c>
      <c r="AW7" s="9">
        <v>8</v>
      </c>
      <c r="AX7" s="9">
        <v>12</v>
      </c>
      <c r="AY7" s="9">
        <v>12</v>
      </c>
      <c r="AZ7" s="9">
        <v>4</v>
      </c>
      <c r="BA7" s="9">
        <v>12</v>
      </c>
      <c r="BB7" s="9">
        <v>12</v>
      </c>
      <c r="BC7" s="9">
        <v>12</v>
      </c>
      <c r="BD7" s="9">
        <v>4</v>
      </c>
      <c r="BE7" s="9">
        <v>8</v>
      </c>
      <c r="BF7" s="9">
        <v>12</v>
      </c>
      <c r="BG7" s="9">
        <v>6</v>
      </c>
      <c r="BH7" s="9">
        <v>6</v>
      </c>
      <c r="BI7" s="9">
        <v>12</v>
      </c>
      <c r="BJ7" s="23">
        <v>6</v>
      </c>
      <c r="BK7" s="8">
        <f t="shared" si="0"/>
        <v>306</v>
      </c>
      <c r="BL7" s="8">
        <f t="shared" si="1"/>
        <v>194</v>
      </c>
      <c r="BM7" s="6">
        <f t="shared" si="2"/>
        <v>500</v>
      </c>
      <c r="BN7" s="82">
        <v>0.1173611111111111</v>
      </c>
      <c r="BP7" s="88">
        <v>99.8</v>
      </c>
      <c r="BQ7" s="91">
        <v>99.8</v>
      </c>
    </row>
    <row r="8" spans="1:69" ht="30" customHeight="1">
      <c r="A8" s="75">
        <v>5</v>
      </c>
      <c r="B8" s="57" t="s">
        <v>200</v>
      </c>
      <c r="C8" s="29" t="s">
        <v>201</v>
      </c>
      <c r="D8" s="9">
        <v>10</v>
      </c>
      <c r="E8" s="9">
        <v>10</v>
      </c>
      <c r="F8" s="9">
        <v>10</v>
      </c>
      <c r="G8" s="9">
        <v>8</v>
      </c>
      <c r="H8" s="9">
        <v>10</v>
      </c>
      <c r="I8" s="9">
        <v>6</v>
      </c>
      <c r="J8" s="9">
        <v>10</v>
      </c>
      <c r="K8" s="9">
        <v>6</v>
      </c>
      <c r="L8" s="23">
        <v>5</v>
      </c>
      <c r="M8" s="9">
        <v>8</v>
      </c>
      <c r="N8" s="9">
        <v>10</v>
      </c>
      <c r="O8" s="9">
        <v>10</v>
      </c>
      <c r="P8" s="23">
        <v>5</v>
      </c>
      <c r="Q8" s="9">
        <v>6</v>
      </c>
      <c r="R8" s="9">
        <v>6</v>
      </c>
      <c r="S8" s="9">
        <v>10</v>
      </c>
      <c r="T8" s="9">
        <v>6</v>
      </c>
      <c r="U8" s="9">
        <v>6</v>
      </c>
      <c r="V8" s="9">
        <v>8</v>
      </c>
      <c r="W8" s="9">
        <v>10</v>
      </c>
      <c r="X8" s="9">
        <v>8</v>
      </c>
      <c r="Y8" s="9">
        <v>6</v>
      </c>
      <c r="Z8" s="9">
        <v>10</v>
      </c>
      <c r="AA8" s="23">
        <v>5</v>
      </c>
      <c r="AB8" s="9">
        <v>8</v>
      </c>
      <c r="AC8" s="9">
        <v>8</v>
      </c>
      <c r="AD8" s="9">
        <v>8</v>
      </c>
      <c r="AE8" s="9">
        <v>10</v>
      </c>
      <c r="AF8" s="9">
        <v>6</v>
      </c>
      <c r="AG8" s="9">
        <v>8</v>
      </c>
      <c r="AH8" s="9">
        <v>6</v>
      </c>
      <c r="AI8" s="9">
        <v>6</v>
      </c>
      <c r="AJ8" s="9">
        <v>10</v>
      </c>
      <c r="AK8" s="9">
        <v>10</v>
      </c>
      <c r="AL8" s="9">
        <v>8</v>
      </c>
      <c r="AM8" s="9">
        <v>10</v>
      </c>
      <c r="AN8" s="9">
        <v>10</v>
      </c>
      <c r="AO8" s="9">
        <v>8</v>
      </c>
      <c r="AP8" s="9">
        <v>10</v>
      </c>
      <c r="AQ8" s="9">
        <v>8</v>
      </c>
      <c r="AR8" s="9">
        <v>10</v>
      </c>
      <c r="AS8" s="9">
        <v>12</v>
      </c>
      <c r="AT8" s="9">
        <v>12</v>
      </c>
      <c r="AU8" s="9">
        <v>8</v>
      </c>
      <c r="AV8" s="9">
        <v>8</v>
      </c>
      <c r="AW8" s="9">
        <v>8</v>
      </c>
      <c r="AX8" s="9">
        <v>12</v>
      </c>
      <c r="AY8" s="9">
        <v>12</v>
      </c>
      <c r="AZ8" s="9">
        <v>4</v>
      </c>
      <c r="BA8" s="9">
        <v>12</v>
      </c>
      <c r="BB8" s="9">
        <v>12</v>
      </c>
      <c r="BC8" s="9">
        <v>12</v>
      </c>
      <c r="BD8" s="9">
        <v>4</v>
      </c>
      <c r="BE8" s="9">
        <v>8</v>
      </c>
      <c r="BF8" s="9">
        <v>12</v>
      </c>
      <c r="BG8" s="9">
        <v>6</v>
      </c>
      <c r="BH8" s="9">
        <v>6</v>
      </c>
      <c r="BI8" s="9">
        <v>12</v>
      </c>
      <c r="BJ8" s="23">
        <v>6</v>
      </c>
      <c r="BK8" s="8">
        <f t="shared" si="0"/>
        <v>305</v>
      </c>
      <c r="BL8" s="8">
        <f t="shared" si="1"/>
        <v>194</v>
      </c>
      <c r="BM8" s="6">
        <f>SUM(D8:BJ8)</f>
        <v>499</v>
      </c>
      <c r="BN8" s="82">
        <v>0.13194444444444445</v>
      </c>
      <c r="BO8" s="3"/>
      <c r="BP8" s="88">
        <v>98.45</v>
      </c>
      <c r="BQ8" s="91">
        <v>98.45</v>
      </c>
    </row>
    <row r="9" spans="1:69" ht="62.25" customHeight="1">
      <c r="A9" s="75">
        <v>6</v>
      </c>
      <c r="B9" s="57" t="s">
        <v>196</v>
      </c>
      <c r="C9" s="29" t="s">
        <v>197</v>
      </c>
      <c r="D9" s="9">
        <v>10</v>
      </c>
      <c r="E9" s="9">
        <v>10</v>
      </c>
      <c r="F9" s="9">
        <v>10</v>
      </c>
      <c r="G9" s="9">
        <v>8</v>
      </c>
      <c r="H9" s="9">
        <v>10</v>
      </c>
      <c r="I9" s="9">
        <v>6</v>
      </c>
      <c r="J9" s="9">
        <v>10</v>
      </c>
      <c r="K9" s="9">
        <v>6</v>
      </c>
      <c r="L9" s="9">
        <v>10</v>
      </c>
      <c r="M9" s="9">
        <v>8</v>
      </c>
      <c r="N9" s="9">
        <v>10</v>
      </c>
      <c r="O9" s="9">
        <v>10</v>
      </c>
      <c r="P9" s="9">
        <v>10</v>
      </c>
      <c r="Q9" s="9">
        <v>6</v>
      </c>
      <c r="R9" s="9">
        <v>6</v>
      </c>
      <c r="S9" s="9">
        <v>10</v>
      </c>
      <c r="T9" s="9">
        <v>6</v>
      </c>
      <c r="U9" s="9">
        <v>6</v>
      </c>
      <c r="V9" s="23">
        <v>4</v>
      </c>
      <c r="W9" s="9">
        <v>10</v>
      </c>
      <c r="X9" s="9">
        <v>8</v>
      </c>
      <c r="Y9" s="9">
        <v>6</v>
      </c>
      <c r="Z9" s="9">
        <v>10</v>
      </c>
      <c r="AA9" s="9">
        <v>10</v>
      </c>
      <c r="AB9" s="9">
        <v>8</v>
      </c>
      <c r="AC9" s="9">
        <v>8</v>
      </c>
      <c r="AD9" s="9">
        <v>8</v>
      </c>
      <c r="AE9" s="9">
        <v>10</v>
      </c>
      <c r="AF9" s="9">
        <v>6</v>
      </c>
      <c r="AG9" s="9">
        <v>8</v>
      </c>
      <c r="AH9" s="9">
        <v>6</v>
      </c>
      <c r="AI9" s="9">
        <v>6</v>
      </c>
      <c r="AJ9" s="9">
        <v>10</v>
      </c>
      <c r="AK9" s="9">
        <v>10</v>
      </c>
      <c r="AL9" s="23">
        <v>4</v>
      </c>
      <c r="AM9" s="23">
        <v>5</v>
      </c>
      <c r="AN9" s="9">
        <v>10</v>
      </c>
      <c r="AO9" s="9">
        <v>8</v>
      </c>
      <c r="AP9" s="9">
        <v>10</v>
      </c>
      <c r="AQ9" s="9">
        <v>8</v>
      </c>
      <c r="AR9" s="9">
        <v>10</v>
      </c>
      <c r="AS9" s="9">
        <v>12</v>
      </c>
      <c r="AT9" s="9">
        <v>12</v>
      </c>
      <c r="AU9" s="9">
        <v>8</v>
      </c>
      <c r="AV9" s="9">
        <v>8</v>
      </c>
      <c r="AW9" s="9">
        <v>8</v>
      </c>
      <c r="AX9" s="9">
        <v>12</v>
      </c>
      <c r="AY9" s="9">
        <v>12</v>
      </c>
      <c r="AZ9" s="9">
        <v>4</v>
      </c>
      <c r="BA9" s="9">
        <v>12</v>
      </c>
      <c r="BB9" s="9">
        <v>12</v>
      </c>
      <c r="BC9" s="9">
        <v>12</v>
      </c>
      <c r="BD9" s="17">
        <v>0</v>
      </c>
      <c r="BE9" s="9">
        <v>8</v>
      </c>
      <c r="BF9" s="9">
        <v>12</v>
      </c>
      <c r="BG9" s="9">
        <v>6</v>
      </c>
      <c r="BH9" s="9">
        <v>6</v>
      </c>
      <c r="BI9" s="9">
        <v>12</v>
      </c>
      <c r="BJ9" s="23">
        <v>6</v>
      </c>
      <c r="BK9" s="8">
        <f t="shared" si="0"/>
        <v>307</v>
      </c>
      <c r="BL9" s="8">
        <f t="shared" si="1"/>
        <v>190</v>
      </c>
      <c r="BM9" s="6">
        <f>SUM(D9:BJ9)</f>
        <v>497</v>
      </c>
      <c r="BN9" s="82">
        <v>0.10486111111111111</v>
      </c>
      <c r="BP9" s="88">
        <v>97.1</v>
      </c>
      <c r="BQ9" s="91">
        <v>97.1</v>
      </c>
    </row>
    <row r="10" spans="1:69" ht="50.25" customHeight="1">
      <c r="A10" s="75">
        <v>7</v>
      </c>
      <c r="B10" s="57" t="s">
        <v>198</v>
      </c>
      <c r="C10" s="28" t="s">
        <v>199</v>
      </c>
      <c r="D10" s="9">
        <v>10</v>
      </c>
      <c r="E10" s="9">
        <v>10</v>
      </c>
      <c r="F10" s="9">
        <v>10</v>
      </c>
      <c r="G10" s="9">
        <v>8</v>
      </c>
      <c r="H10" s="9">
        <v>10</v>
      </c>
      <c r="I10" s="9">
        <v>6</v>
      </c>
      <c r="J10" s="9">
        <v>10</v>
      </c>
      <c r="K10" s="9">
        <v>6</v>
      </c>
      <c r="L10" s="9">
        <v>10</v>
      </c>
      <c r="M10" s="9">
        <v>8</v>
      </c>
      <c r="N10" s="9">
        <v>10</v>
      </c>
      <c r="O10" s="23">
        <v>5</v>
      </c>
      <c r="P10" s="23">
        <v>5</v>
      </c>
      <c r="Q10" s="9">
        <v>6</v>
      </c>
      <c r="R10" s="9">
        <v>6</v>
      </c>
      <c r="S10" s="9">
        <v>10</v>
      </c>
      <c r="T10" s="9">
        <v>6</v>
      </c>
      <c r="U10" s="9">
        <v>6</v>
      </c>
      <c r="V10" s="9">
        <v>8</v>
      </c>
      <c r="W10" s="9">
        <v>10</v>
      </c>
      <c r="X10" s="9">
        <v>8</v>
      </c>
      <c r="Y10" s="9">
        <v>6</v>
      </c>
      <c r="Z10" s="9">
        <v>10</v>
      </c>
      <c r="AA10" s="9">
        <v>10</v>
      </c>
      <c r="AB10" s="9">
        <v>8</v>
      </c>
      <c r="AC10" s="9">
        <v>8</v>
      </c>
      <c r="AD10" s="9">
        <v>8</v>
      </c>
      <c r="AE10" s="9">
        <v>10</v>
      </c>
      <c r="AF10" s="9">
        <v>6</v>
      </c>
      <c r="AG10" s="9">
        <v>8</v>
      </c>
      <c r="AH10" s="9">
        <v>6</v>
      </c>
      <c r="AI10" s="9">
        <v>6</v>
      </c>
      <c r="AJ10" s="9">
        <v>10</v>
      </c>
      <c r="AK10" s="9">
        <v>10</v>
      </c>
      <c r="AL10" s="9">
        <v>8</v>
      </c>
      <c r="AM10" s="9">
        <v>10</v>
      </c>
      <c r="AN10" s="9">
        <v>10</v>
      </c>
      <c r="AO10" s="23">
        <v>4</v>
      </c>
      <c r="AP10" s="9">
        <v>10</v>
      </c>
      <c r="AQ10" s="9">
        <v>8</v>
      </c>
      <c r="AR10" s="9">
        <v>10</v>
      </c>
      <c r="AS10" s="9">
        <v>12</v>
      </c>
      <c r="AT10" s="9">
        <v>12</v>
      </c>
      <c r="AU10" s="9">
        <v>8</v>
      </c>
      <c r="AV10" s="9">
        <v>8</v>
      </c>
      <c r="AW10" s="9">
        <v>8</v>
      </c>
      <c r="AX10" s="9">
        <v>12</v>
      </c>
      <c r="AY10" s="9">
        <v>12</v>
      </c>
      <c r="AZ10" s="9">
        <v>4</v>
      </c>
      <c r="BA10" s="9">
        <v>12</v>
      </c>
      <c r="BB10" s="9">
        <v>12</v>
      </c>
      <c r="BC10" s="9">
        <v>12</v>
      </c>
      <c r="BD10" s="17">
        <v>0</v>
      </c>
      <c r="BE10" s="9">
        <v>8</v>
      </c>
      <c r="BF10" s="9">
        <v>12</v>
      </c>
      <c r="BG10" s="9">
        <v>6</v>
      </c>
      <c r="BH10" s="9">
        <v>6</v>
      </c>
      <c r="BI10" s="9">
        <v>12</v>
      </c>
      <c r="BJ10" s="23">
        <v>6</v>
      </c>
      <c r="BK10" s="8">
        <f t="shared" si="0"/>
        <v>306</v>
      </c>
      <c r="BL10" s="8">
        <f t="shared" si="1"/>
        <v>190</v>
      </c>
      <c r="BM10" s="6">
        <f t="shared" si="2"/>
        <v>496</v>
      </c>
      <c r="BN10" s="82">
        <v>0.16666666666666666</v>
      </c>
      <c r="BP10" s="88"/>
      <c r="BQ10" s="91"/>
    </row>
    <row r="11" spans="1:69" s="3" customFormat="1" ht="45">
      <c r="A11" s="75">
        <v>8</v>
      </c>
      <c r="B11" s="57" t="s">
        <v>202</v>
      </c>
      <c r="C11" s="29" t="s">
        <v>203</v>
      </c>
      <c r="D11" s="9">
        <v>10</v>
      </c>
      <c r="E11" s="9">
        <v>10</v>
      </c>
      <c r="F11" s="9">
        <v>10</v>
      </c>
      <c r="G11" s="9">
        <v>8</v>
      </c>
      <c r="H11" s="9">
        <v>10</v>
      </c>
      <c r="I11" s="9">
        <v>6</v>
      </c>
      <c r="J11" s="9">
        <v>10</v>
      </c>
      <c r="K11" s="9">
        <v>6</v>
      </c>
      <c r="L11" s="9">
        <v>10</v>
      </c>
      <c r="M11" s="9">
        <v>8</v>
      </c>
      <c r="N11" s="9">
        <v>10</v>
      </c>
      <c r="O11" s="23">
        <v>5</v>
      </c>
      <c r="P11" s="9">
        <v>10</v>
      </c>
      <c r="Q11" s="9">
        <v>6</v>
      </c>
      <c r="R11" s="9">
        <v>6</v>
      </c>
      <c r="S11" s="23">
        <v>5</v>
      </c>
      <c r="T11" s="9">
        <v>6</v>
      </c>
      <c r="U11" s="9">
        <v>6</v>
      </c>
      <c r="V11" s="23">
        <v>4</v>
      </c>
      <c r="W11" s="9">
        <v>10</v>
      </c>
      <c r="X11" s="9">
        <v>8</v>
      </c>
      <c r="Y11" s="9">
        <v>6</v>
      </c>
      <c r="Z11" s="9">
        <v>10</v>
      </c>
      <c r="AA11" s="9">
        <v>10</v>
      </c>
      <c r="AB11" s="9">
        <v>8</v>
      </c>
      <c r="AC11" s="9">
        <v>8</v>
      </c>
      <c r="AD11" s="9">
        <v>8</v>
      </c>
      <c r="AE11" s="23">
        <v>5</v>
      </c>
      <c r="AF11" s="9">
        <v>6</v>
      </c>
      <c r="AG11" s="9">
        <v>8</v>
      </c>
      <c r="AH11" s="9">
        <v>6</v>
      </c>
      <c r="AI11" s="9">
        <v>6</v>
      </c>
      <c r="AJ11" s="23">
        <v>5</v>
      </c>
      <c r="AK11" s="9">
        <v>10</v>
      </c>
      <c r="AL11" s="9">
        <v>8</v>
      </c>
      <c r="AM11" s="9">
        <v>10</v>
      </c>
      <c r="AN11" s="9">
        <v>10</v>
      </c>
      <c r="AO11" s="9">
        <v>8</v>
      </c>
      <c r="AP11" s="9">
        <v>10</v>
      </c>
      <c r="AQ11" s="9">
        <v>8</v>
      </c>
      <c r="AR11" s="9">
        <v>10</v>
      </c>
      <c r="AS11" s="9">
        <v>12</v>
      </c>
      <c r="AT11" s="9">
        <v>12</v>
      </c>
      <c r="AU11" s="9">
        <v>8</v>
      </c>
      <c r="AV11" s="9">
        <v>8</v>
      </c>
      <c r="AW11" s="9">
        <v>8</v>
      </c>
      <c r="AX11" s="9">
        <v>12</v>
      </c>
      <c r="AY11" s="9">
        <v>12</v>
      </c>
      <c r="AZ11" s="9">
        <v>4</v>
      </c>
      <c r="BA11" s="9">
        <v>12</v>
      </c>
      <c r="BB11" s="9">
        <v>12</v>
      </c>
      <c r="BC11" s="9">
        <v>12</v>
      </c>
      <c r="BD11" s="9">
        <v>4</v>
      </c>
      <c r="BE11" s="9">
        <v>8</v>
      </c>
      <c r="BF11" s="9">
        <v>12</v>
      </c>
      <c r="BG11" s="9">
        <v>6</v>
      </c>
      <c r="BH11" s="9">
        <v>6</v>
      </c>
      <c r="BI11" s="23">
        <v>6</v>
      </c>
      <c r="BJ11" s="9">
        <v>12</v>
      </c>
      <c r="BK11" s="8">
        <f t="shared" si="0"/>
        <v>296</v>
      </c>
      <c r="BL11" s="8">
        <f t="shared" si="1"/>
        <v>194</v>
      </c>
      <c r="BM11" s="6">
        <f t="shared" si="2"/>
        <v>490</v>
      </c>
      <c r="BN11" s="82">
        <v>0.15902777777777777</v>
      </c>
      <c r="BP11" s="87">
        <v>95.75</v>
      </c>
      <c r="BQ11" s="90">
        <v>95.75</v>
      </c>
    </row>
    <row r="12" spans="1:69" s="3" customFormat="1" ht="90">
      <c r="A12" s="107">
        <v>9</v>
      </c>
      <c r="B12" s="57" t="s">
        <v>208</v>
      </c>
      <c r="C12" s="29" t="s">
        <v>209</v>
      </c>
      <c r="D12" s="9">
        <v>10</v>
      </c>
      <c r="E12" s="9">
        <v>10</v>
      </c>
      <c r="F12" s="9">
        <v>10</v>
      </c>
      <c r="G12" s="9">
        <v>8</v>
      </c>
      <c r="H12" s="9">
        <v>10</v>
      </c>
      <c r="I12" s="9">
        <v>6</v>
      </c>
      <c r="J12" s="9">
        <v>10</v>
      </c>
      <c r="K12" s="9">
        <v>6</v>
      </c>
      <c r="L12" s="9">
        <v>10</v>
      </c>
      <c r="M12" s="9">
        <v>8</v>
      </c>
      <c r="N12" s="9">
        <v>10</v>
      </c>
      <c r="O12" s="9">
        <v>10</v>
      </c>
      <c r="P12" s="9">
        <v>10</v>
      </c>
      <c r="Q12" s="9">
        <v>6</v>
      </c>
      <c r="R12" s="9">
        <v>6</v>
      </c>
      <c r="S12" s="9">
        <v>10</v>
      </c>
      <c r="T12" s="9">
        <v>6</v>
      </c>
      <c r="U12" s="9">
        <v>6</v>
      </c>
      <c r="V12" s="9">
        <v>8</v>
      </c>
      <c r="W12" s="9">
        <v>10</v>
      </c>
      <c r="X12" s="9">
        <v>8</v>
      </c>
      <c r="Y12" s="9">
        <v>6</v>
      </c>
      <c r="Z12" s="17">
        <v>0</v>
      </c>
      <c r="AA12" s="9">
        <v>10</v>
      </c>
      <c r="AB12" s="9">
        <v>8</v>
      </c>
      <c r="AC12" s="9">
        <v>8</v>
      </c>
      <c r="AD12" s="9">
        <v>8</v>
      </c>
      <c r="AE12" s="9">
        <v>10</v>
      </c>
      <c r="AF12" s="9">
        <v>6</v>
      </c>
      <c r="AG12" s="9">
        <v>8</v>
      </c>
      <c r="AH12" s="9">
        <v>6</v>
      </c>
      <c r="AI12" s="9">
        <v>6</v>
      </c>
      <c r="AJ12" s="9">
        <v>10</v>
      </c>
      <c r="AK12" s="9">
        <v>10</v>
      </c>
      <c r="AL12" s="9">
        <v>8</v>
      </c>
      <c r="AM12" s="9">
        <v>10</v>
      </c>
      <c r="AN12" s="9">
        <v>10</v>
      </c>
      <c r="AO12" s="23">
        <v>4</v>
      </c>
      <c r="AP12" s="9">
        <v>10</v>
      </c>
      <c r="AQ12" s="9">
        <v>8</v>
      </c>
      <c r="AR12" s="9">
        <v>10</v>
      </c>
      <c r="AS12" s="9">
        <v>12</v>
      </c>
      <c r="AT12" s="9">
        <v>12</v>
      </c>
      <c r="AU12" s="9">
        <v>8</v>
      </c>
      <c r="AV12" s="9">
        <v>8</v>
      </c>
      <c r="AW12" s="9">
        <v>8</v>
      </c>
      <c r="AX12" s="9">
        <v>12</v>
      </c>
      <c r="AY12" s="9">
        <v>12</v>
      </c>
      <c r="AZ12" s="17">
        <v>0</v>
      </c>
      <c r="BA12" s="9">
        <v>12</v>
      </c>
      <c r="BB12" s="9">
        <v>12</v>
      </c>
      <c r="BC12" s="9">
        <v>12</v>
      </c>
      <c r="BD12" s="17">
        <v>0</v>
      </c>
      <c r="BE12" s="23">
        <v>4</v>
      </c>
      <c r="BF12" s="23">
        <v>6</v>
      </c>
      <c r="BG12" s="9">
        <v>6</v>
      </c>
      <c r="BH12" s="9">
        <v>6</v>
      </c>
      <c r="BI12" s="23">
        <v>6</v>
      </c>
      <c r="BJ12" s="9">
        <v>12</v>
      </c>
      <c r="BK12" s="8">
        <f t="shared" si="0"/>
        <v>306</v>
      </c>
      <c r="BL12" s="8">
        <f t="shared" si="1"/>
        <v>176</v>
      </c>
      <c r="BM12" s="6">
        <f>SUM(D12:BJ12)</f>
        <v>482</v>
      </c>
      <c r="BN12" s="82">
        <v>0.16527777777777777</v>
      </c>
      <c r="BP12" s="88"/>
      <c r="BQ12" s="91"/>
    </row>
    <row r="13" spans="1:69" s="3" customFormat="1" ht="45">
      <c r="A13" s="106">
        <v>10</v>
      </c>
      <c r="B13" s="105" t="s">
        <v>206</v>
      </c>
      <c r="C13" s="29" t="s">
        <v>207</v>
      </c>
      <c r="D13" s="9">
        <v>10</v>
      </c>
      <c r="E13" s="9">
        <v>10</v>
      </c>
      <c r="F13" s="23">
        <v>5</v>
      </c>
      <c r="G13" s="9">
        <v>8</v>
      </c>
      <c r="H13" s="9">
        <v>10</v>
      </c>
      <c r="I13" s="9">
        <v>6</v>
      </c>
      <c r="J13" s="9">
        <v>10</v>
      </c>
      <c r="K13" s="9">
        <v>6</v>
      </c>
      <c r="L13" s="9">
        <v>10</v>
      </c>
      <c r="M13" s="9">
        <v>8</v>
      </c>
      <c r="N13" s="9">
        <v>10</v>
      </c>
      <c r="O13" s="9">
        <v>10</v>
      </c>
      <c r="P13" s="9">
        <v>10</v>
      </c>
      <c r="Q13" s="9">
        <v>6</v>
      </c>
      <c r="R13" s="9">
        <v>6</v>
      </c>
      <c r="S13" s="9">
        <v>10</v>
      </c>
      <c r="T13" s="9">
        <v>6</v>
      </c>
      <c r="U13" s="9">
        <v>6</v>
      </c>
      <c r="V13" s="23">
        <v>4</v>
      </c>
      <c r="W13" s="23">
        <v>5</v>
      </c>
      <c r="X13" s="9">
        <v>8</v>
      </c>
      <c r="Y13" s="9">
        <v>6</v>
      </c>
      <c r="Z13" s="9">
        <v>10</v>
      </c>
      <c r="AA13" s="9">
        <v>10</v>
      </c>
      <c r="AB13" s="9">
        <v>8</v>
      </c>
      <c r="AC13" s="23">
        <v>4</v>
      </c>
      <c r="AD13" s="9">
        <v>8</v>
      </c>
      <c r="AE13" s="9">
        <v>10</v>
      </c>
      <c r="AF13" s="9">
        <v>6</v>
      </c>
      <c r="AG13" s="17">
        <v>0</v>
      </c>
      <c r="AH13" s="9">
        <v>6</v>
      </c>
      <c r="AI13" s="9">
        <v>6</v>
      </c>
      <c r="AJ13" s="9">
        <v>10</v>
      </c>
      <c r="AK13" s="9">
        <v>10</v>
      </c>
      <c r="AL13" s="9">
        <v>8</v>
      </c>
      <c r="AM13" s="9">
        <v>10</v>
      </c>
      <c r="AN13" s="9">
        <v>10</v>
      </c>
      <c r="AO13" s="9">
        <v>8</v>
      </c>
      <c r="AP13" s="9">
        <v>10</v>
      </c>
      <c r="AQ13" s="9">
        <v>8</v>
      </c>
      <c r="AR13" s="9">
        <v>10</v>
      </c>
      <c r="AS13" s="9">
        <v>12</v>
      </c>
      <c r="AT13" s="23">
        <v>6</v>
      </c>
      <c r="AU13" s="9">
        <v>8</v>
      </c>
      <c r="AV13" s="23">
        <v>4</v>
      </c>
      <c r="AW13" s="9">
        <v>8</v>
      </c>
      <c r="AX13" s="9">
        <v>12</v>
      </c>
      <c r="AY13" s="9">
        <v>12</v>
      </c>
      <c r="AZ13" s="9">
        <v>4</v>
      </c>
      <c r="BA13" s="9">
        <v>12</v>
      </c>
      <c r="BB13" s="9">
        <v>12</v>
      </c>
      <c r="BC13" s="9">
        <v>12</v>
      </c>
      <c r="BD13" s="9">
        <v>4</v>
      </c>
      <c r="BE13" s="23">
        <v>4</v>
      </c>
      <c r="BF13" s="9">
        <v>12</v>
      </c>
      <c r="BG13" s="9">
        <v>6</v>
      </c>
      <c r="BH13" s="23">
        <v>3</v>
      </c>
      <c r="BI13" s="9">
        <v>12</v>
      </c>
      <c r="BJ13" s="9">
        <v>12</v>
      </c>
      <c r="BK13" s="8">
        <f t="shared" si="0"/>
        <v>294</v>
      </c>
      <c r="BL13" s="8">
        <f t="shared" si="1"/>
        <v>183</v>
      </c>
      <c r="BM13" s="6">
        <f t="shared" si="2"/>
        <v>477</v>
      </c>
      <c r="BN13" s="82">
        <v>0.12569444444444444</v>
      </c>
      <c r="BP13" s="88">
        <v>94.4</v>
      </c>
      <c r="BQ13" s="91">
        <v>94.4</v>
      </c>
    </row>
    <row r="14" spans="1:69" s="3" customFormat="1" ht="56.25" customHeight="1">
      <c r="A14" s="75">
        <v>11</v>
      </c>
      <c r="B14" s="57" t="s">
        <v>176</v>
      </c>
      <c r="C14" s="29" t="s">
        <v>177</v>
      </c>
      <c r="D14" s="9">
        <v>10</v>
      </c>
      <c r="E14" s="9">
        <v>10</v>
      </c>
      <c r="F14" s="9">
        <v>10</v>
      </c>
      <c r="G14" s="9">
        <v>8</v>
      </c>
      <c r="H14" s="9">
        <v>10</v>
      </c>
      <c r="I14" s="9">
        <v>6</v>
      </c>
      <c r="J14" s="9">
        <v>10</v>
      </c>
      <c r="K14" s="9">
        <v>6</v>
      </c>
      <c r="L14" s="23">
        <v>5</v>
      </c>
      <c r="M14" s="9">
        <v>8</v>
      </c>
      <c r="N14" s="9">
        <v>10</v>
      </c>
      <c r="O14" s="9">
        <v>10</v>
      </c>
      <c r="P14" s="23">
        <v>5</v>
      </c>
      <c r="Q14" s="9">
        <v>6</v>
      </c>
      <c r="R14" s="9">
        <v>6</v>
      </c>
      <c r="S14" s="9">
        <v>10</v>
      </c>
      <c r="T14" s="9">
        <v>6</v>
      </c>
      <c r="U14" s="9">
        <v>6</v>
      </c>
      <c r="V14" s="9">
        <v>8</v>
      </c>
      <c r="W14" s="9">
        <v>10</v>
      </c>
      <c r="X14" s="9">
        <v>8</v>
      </c>
      <c r="Y14" s="9">
        <v>6</v>
      </c>
      <c r="Z14" s="9">
        <v>10</v>
      </c>
      <c r="AA14" s="9">
        <v>10</v>
      </c>
      <c r="AB14" s="9">
        <v>8</v>
      </c>
      <c r="AC14" s="9">
        <v>8</v>
      </c>
      <c r="AD14" s="9">
        <v>8</v>
      </c>
      <c r="AE14" s="9">
        <v>10</v>
      </c>
      <c r="AF14" s="9">
        <v>6</v>
      </c>
      <c r="AG14" s="9">
        <v>8</v>
      </c>
      <c r="AH14" s="9">
        <v>6</v>
      </c>
      <c r="AI14" s="9">
        <v>6</v>
      </c>
      <c r="AJ14" s="9">
        <v>10</v>
      </c>
      <c r="AK14" s="9">
        <v>10</v>
      </c>
      <c r="AL14" s="9">
        <v>8</v>
      </c>
      <c r="AM14" s="9">
        <v>10</v>
      </c>
      <c r="AN14" s="9">
        <v>10</v>
      </c>
      <c r="AO14" s="9">
        <v>8</v>
      </c>
      <c r="AP14" s="9">
        <v>10</v>
      </c>
      <c r="AQ14" s="9">
        <v>8</v>
      </c>
      <c r="AR14" s="9">
        <v>10</v>
      </c>
      <c r="AS14" s="9">
        <v>12</v>
      </c>
      <c r="AT14" s="9">
        <v>12</v>
      </c>
      <c r="AU14" s="23">
        <v>4</v>
      </c>
      <c r="AV14" s="17">
        <v>0</v>
      </c>
      <c r="AW14" s="17">
        <v>0</v>
      </c>
      <c r="AX14" s="17">
        <v>0</v>
      </c>
      <c r="AY14" s="9">
        <v>12</v>
      </c>
      <c r="AZ14" s="9">
        <v>4</v>
      </c>
      <c r="BA14" s="9">
        <v>12</v>
      </c>
      <c r="BB14" s="9">
        <v>12</v>
      </c>
      <c r="BC14" s="9">
        <v>12</v>
      </c>
      <c r="BD14" s="17">
        <v>0</v>
      </c>
      <c r="BE14" s="9">
        <v>8</v>
      </c>
      <c r="BF14" s="9">
        <v>12</v>
      </c>
      <c r="BG14" s="9">
        <v>6</v>
      </c>
      <c r="BH14" s="9">
        <v>6</v>
      </c>
      <c r="BI14" s="9">
        <v>12</v>
      </c>
      <c r="BJ14" s="23">
        <v>6</v>
      </c>
      <c r="BK14" s="8">
        <f>SUM(D14:AO14)</f>
        <v>310</v>
      </c>
      <c r="BL14" s="8">
        <f>SUM(AP14:BJ14)</f>
        <v>158</v>
      </c>
      <c r="BM14" s="6">
        <f t="shared" si="2"/>
        <v>468</v>
      </c>
      <c r="BN14" s="154">
        <v>0.1625</v>
      </c>
      <c r="BO14" s="152"/>
      <c r="BP14" s="132">
        <v>93.05</v>
      </c>
      <c r="BQ14" s="91">
        <v>93.05</v>
      </c>
    </row>
    <row r="15" spans="1:69" s="3" customFormat="1" ht="60">
      <c r="A15" s="107">
        <v>12</v>
      </c>
      <c r="B15" s="94" t="s">
        <v>210</v>
      </c>
      <c r="C15" s="95" t="s">
        <v>211</v>
      </c>
      <c r="D15" s="9">
        <v>10</v>
      </c>
      <c r="E15" s="23">
        <v>5</v>
      </c>
      <c r="F15" s="23">
        <v>5</v>
      </c>
      <c r="G15" s="23">
        <v>4</v>
      </c>
      <c r="H15" s="9">
        <v>10</v>
      </c>
      <c r="I15" s="9">
        <v>6</v>
      </c>
      <c r="J15" s="9">
        <v>10</v>
      </c>
      <c r="K15" s="9">
        <v>6</v>
      </c>
      <c r="L15" s="9">
        <v>10</v>
      </c>
      <c r="M15" s="9">
        <v>8</v>
      </c>
      <c r="N15" s="9">
        <v>10</v>
      </c>
      <c r="O15" s="9">
        <v>10</v>
      </c>
      <c r="P15" s="23">
        <v>5</v>
      </c>
      <c r="Q15" s="9">
        <v>6</v>
      </c>
      <c r="R15" s="9">
        <v>6</v>
      </c>
      <c r="S15" s="9">
        <v>10</v>
      </c>
      <c r="T15" s="9">
        <v>6</v>
      </c>
      <c r="U15" s="9">
        <v>6</v>
      </c>
      <c r="V15" s="9">
        <v>8</v>
      </c>
      <c r="W15" s="9">
        <v>10</v>
      </c>
      <c r="X15" s="9">
        <v>8</v>
      </c>
      <c r="Y15" s="9">
        <v>6</v>
      </c>
      <c r="Z15" s="23">
        <v>5</v>
      </c>
      <c r="AA15" s="23">
        <v>5</v>
      </c>
      <c r="AB15" s="9">
        <v>8</v>
      </c>
      <c r="AC15" s="9">
        <v>8</v>
      </c>
      <c r="AD15" s="9">
        <v>8</v>
      </c>
      <c r="AE15" s="9">
        <v>10</v>
      </c>
      <c r="AF15" s="9">
        <v>6</v>
      </c>
      <c r="AG15" s="9">
        <v>8</v>
      </c>
      <c r="AH15" s="9">
        <v>6</v>
      </c>
      <c r="AI15" s="9">
        <v>6</v>
      </c>
      <c r="AJ15" s="9">
        <v>10</v>
      </c>
      <c r="AK15" s="9">
        <v>10</v>
      </c>
      <c r="AL15" s="9">
        <v>8</v>
      </c>
      <c r="AM15" s="23">
        <v>5</v>
      </c>
      <c r="AN15" s="23">
        <v>5</v>
      </c>
      <c r="AO15" s="9">
        <v>8</v>
      </c>
      <c r="AP15" s="9">
        <v>10</v>
      </c>
      <c r="AQ15" s="9">
        <v>8</v>
      </c>
      <c r="AR15" s="9">
        <v>10</v>
      </c>
      <c r="AS15" s="23">
        <v>6</v>
      </c>
      <c r="AT15" s="23">
        <v>6</v>
      </c>
      <c r="AU15" s="9">
        <v>8</v>
      </c>
      <c r="AV15" s="9">
        <v>8</v>
      </c>
      <c r="AW15" s="9">
        <v>8</v>
      </c>
      <c r="AX15" s="9">
        <v>12</v>
      </c>
      <c r="AY15" s="9">
        <v>12</v>
      </c>
      <c r="AZ15" s="17">
        <v>0</v>
      </c>
      <c r="BA15" s="9">
        <v>12</v>
      </c>
      <c r="BB15" s="9">
        <v>12</v>
      </c>
      <c r="BC15" s="9">
        <v>12</v>
      </c>
      <c r="BD15" s="17">
        <v>0</v>
      </c>
      <c r="BE15" s="9">
        <v>8</v>
      </c>
      <c r="BF15" s="9">
        <v>12</v>
      </c>
      <c r="BG15" s="9">
        <v>6</v>
      </c>
      <c r="BH15" s="9">
        <v>6</v>
      </c>
      <c r="BI15" s="9">
        <v>12</v>
      </c>
      <c r="BJ15" s="23">
        <v>6</v>
      </c>
      <c r="BK15" s="8">
        <f t="shared" si="0"/>
        <v>281</v>
      </c>
      <c r="BL15" s="8">
        <f t="shared" si="1"/>
        <v>174</v>
      </c>
      <c r="BM15" s="6">
        <f t="shared" si="2"/>
        <v>455</v>
      </c>
      <c r="BN15" s="82">
        <v>0.12361111111111112</v>
      </c>
      <c r="BO15"/>
      <c r="BP15" s="101">
        <v>91.7</v>
      </c>
      <c r="BQ15" s="103">
        <v>91.7</v>
      </c>
    </row>
    <row r="16" spans="1:69" s="3" customFormat="1" ht="23.25" customHeight="1">
      <c r="A16" s="93">
        <v>13</v>
      </c>
      <c r="B16" s="57"/>
      <c r="C16" s="96" t="s">
        <v>212</v>
      </c>
      <c r="D16" s="9">
        <v>10</v>
      </c>
      <c r="E16" s="9">
        <v>10</v>
      </c>
      <c r="F16" s="9">
        <v>10</v>
      </c>
      <c r="G16" s="9">
        <v>8</v>
      </c>
      <c r="H16" s="9">
        <v>10</v>
      </c>
      <c r="I16" s="9">
        <v>6</v>
      </c>
      <c r="J16" s="9">
        <v>10</v>
      </c>
      <c r="K16" s="9">
        <v>6</v>
      </c>
      <c r="L16" s="9">
        <v>10</v>
      </c>
      <c r="M16" s="9">
        <v>8</v>
      </c>
      <c r="N16" s="9">
        <v>10</v>
      </c>
      <c r="O16" s="23">
        <v>5</v>
      </c>
      <c r="P16" s="9">
        <v>10</v>
      </c>
      <c r="Q16" s="9">
        <v>6</v>
      </c>
      <c r="R16" s="9">
        <v>6</v>
      </c>
      <c r="S16" s="9">
        <v>10</v>
      </c>
      <c r="T16" s="9">
        <v>6</v>
      </c>
      <c r="U16" s="9">
        <v>6</v>
      </c>
      <c r="V16" s="23">
        <v>4</v>
      </c>
      <c r="W16" s="9">
        <v>10</v>
      </c>
      <c r="X16" s="23">
        <v>4</v>
      </c>
      <c r="Y16" s="9">
        <v>6</v>
      </c>
      <c r="Z16" s="23">
        <v>5</v>
      </c>
      <c r="AA16" s="9">
        <v>10</v>
      </c>
      <c r="AB16" s="9">
        <v>8</v>
      </c>
      <c r="AC16" s="9">
        <v>8</v>
      </c>
      <c r="AD16" s="9">
        <v>8</v>
      </c>
      <c r="AE16" s="23">
        <v>5</v>
      </c>
      <c r="AF16" s="23">
        <v>3</v>
      </c>
      <c r="AG16" s="9">
        <v>8</v>
      </c>
      <c r="AH16" s="9">
        <v>6</v>
      </c>
      <c r="AI16" s="9">
        <v>6</v>
      </c>
      <c r="AJ16" s="9">
        <v>10</v>
      </c>
      <c r="AK16" s="9">
        <v>10</v>
      </c>
      <c r="AL16" s="9">
        <v>8</v>
      </c>
      <c r="AM16" s="23">
        <v>5</v>
      </c>
      <c r="AN16" s="9">
        <v>10</v>
      </c>
      <c r="AO16" s="9">
        <v>8</v>
      </c>
      <c r="AP16" s="17">
        <v>0</v>
      </c>
      <c r="AQ16" s="9">
        <v>8</v>
      </c>
      <c r="AR16" s="9">
        <v>10</v>
      </c>
      <c r="AS16" s="23">
        <v>6</v>
      </c>
      <c r="AT16" s="9">
        <v>12</v>
      </c>
      <c r="AU16" s="9">
        <v>8</v>
      </c>
      <c r="AV16" s="23">
        <v>4</v>
      </c>
      <c r="AW16" s="9">
        <v>8</v>
      </c>
      <c r="AX16" s="9">
        <v>12</v>
      </c>
      <c r="AY16" s="9">
        <v>12</v>
      </c>
      <c r="AZ16" s="17">
        <v>0</v>
      </c>
      <c r="BA16" s="23">
        <v>6</v>
      </c>
      <c r="BB16" s="9">
        <v>12</v>
      </c>
      <c r="BC16" s="9">
        <v>12</v>
      </c>
      <c r="BD16" s="17">
        <v>0</v>
      </c>
      <c r="BE16" s="9">
        <v>8</v>
      </c>
      <c r="BF16" s="9">
        <v>12</v>
      </c>
      <c r="BG16" s="9">
        <v>6</v>
      </c>
      <c r="BH16" s="9">
        <v>6</v>
      </c>
      <c r="BI16" s="9">
        <v>12</v>
      </c>
      <c r="BJ16" s="23">
        <v>6</v>
      </c>
      <c r="BK16" s="8">
        <f t="shared" si="0"/>
        <v>289</v>
      </c>
      <c r="BL16" s="8">
        <f t="shared" si="1"/>
        <v>160</v>
      </c>
      <c r="BM16" s="6">
        <f>SUM(D16:BJ16)</f>
        <v>449</v>
      </c>
      <c r="BN16" s="82">
        <v>0.13749999999999998</v>
      </c>
      <c r="BO16"/>
      <c r="BP16" s="88">
        <v>90.35</v>
      </c>
      <c r="BQ16" s="91">
        <v>90.35</v>
      </c>
    </row>
    <row r="17" spans="1:69" ht="21" customHeight="1">
      <c r="A17" s="75">
        <v>14</v>
      </c>
      <c r="B17" s="57"/>
      <c r="C17" s="29" t="s">
        <v>213</v>
      </c>
      <c r="D17" s="9">
        <v>10</v>
      </c>
      <c r="E17" s="9">
        <v>10</v>
      </c>
      <c r="F17" s="9">
        <v>10</v>
      </c>
      <c r="G17" s="9">
        <v>8</v>
      </c>
      <c r="H17" s="9">
        <v>10</v>
      </c>
      <c r="I17" s="9">
        <v>6</v>
      </c>
      <c r="J17" s="9">
        <v>10</v>
      </c>
      <c r="K17" s="23">
        <v>3</v>
      </c>
      <c r="L17" s="9">
        <v>10</v>
      </c>
      <c r="M17" s="9">
        <v>8</v>
      </c>
      <c r="N17" s="9">
        <v>10</v>
      </c>
      <c r="O17" s="23">
        <v>5</v>
      </c>
      <c r="P17" s="9">
        <v>10</v>
      </c>
      <c r="Q17" s="9">
        <v>6</v>
      </c>
      <c r="R17" s="9">
        <v>6</v>
      </c>
      <c r="S17" s="9">
        <v>10</v>
      </c>
      <c r="T17" s="23">
        <v>3</v>
      </c>
      <c r="U17" s="9">
        <v>6</v>
      </c>
      <c r="V17" s="9">
        <v>8</v>
      </c>
      <c r="W17" s="9">
        <v>10</v>
      </c>
      <c r="X17" s="9">
        <v>8</v>
      </c>
      <c r="Y17" s="9">
        <v>6</v>
      </c>
      <c r="Z17" s="9">
        <v>10</v>
      </c>
      <c r="AA17" s="9">
        <v>10</v>
      </c>
      <c r="AB17" s="9">
        <v>8</v>
      </c>
      <c r="AC17" s="23">
        <v>4</v>
      </c>
      <c r="AD17" s="9">
        <v>8</v>
      </c>
      <c r="AE17" s="9">
        <v>10</v>
      </c>
      <c r="AF17" s="9">
        <v>6</v>
      </c>
      <c r="AG17" s="9">
        <v>8</v>
      </c>
      <c r="AH17" s="9">
        <v>6</v>
      </c>
      <c r="AI17" s="9">
        <v>6</v>
      </c>
      <c r="AJ17" s="23">
        <v>5</v>
      </c>
      <c r="AK17" s="9">
        <v>10</v>
      </c>
      <c r="AL17" s="9">
        <v>8</v>
      </c>
      <c r="AM17" s="9">
        <v>10</v>
      </c>
      <c r="AN17" s="9">
        <v>10</v>
      </c>
      <c r="AO17" s="9">
        <v>8</v>
      </c>
      <c r="AP17" s="17">
        <v>0</v>
      </c>
      <c r="AQ17" s="9">
        <v>8</v>
      </c>
      <c r="AR17" s="9">
        <v>10</v>
      </c>
      <c r="AS17" s="9">
        <v>12</v>
      </c>
      <c r="AT17" s="9">
        <v>12</v>
      </c>
      <c r="AU17" s="9">
        <v>4</v>
      </c>
      <c r="AV17" s="23">
        <v>4</v>
      </c>
      <c r="AW17" s="9">
        <v>8</v>
      </c>
      <c r="AX17" s="9">
        <v>12</v>
      </c>
      <c r="AY17" s="9">
        <v>12</v>
      </c>
      <c r="AZ17" s="9">
        <v>4</v>
      </c>
      <c r="BA17" s="23">
        <v>6</v>
      </c>
      <c r="BB17" s="23">
        <v>6</v>
      </c>
      <c r="BC17" s="9">
        <v>12</v>
      </c>
      <c r="BD17" s="9">
        <v>4</v>
      </c>
      <c r="BE17" s="23">
        <v>4</v>
      </c>
      <c r="BF17" s="17">
        <v>0</v>
      </c>
      <c r="BG17" s="9">
        <v>6</v>
      </c>
      <c r="BH17" s="17">
        <v>0</v>
      </c>
      <c r="BI17" s="23">
        <v>6</v>
      </c>
      <c r="BJ17" s="23">
        <v>6</v>
      </c>
      <c r="BK17" s="8">
        <f t="shared" si="0"/>
        <v>300</v>
      </c>
      <c r="BL17" s="8">
        <f t="shared" si="1"/>
        <v>136</v>
      </c>
      <c r="BM17" s="6">
        <f t="shared" si="2"/>
        <v>436</v>
      </c>
      <c r="BN17" s="82">
        <v>0.16041666666666668</v>
      </c>
      <c r="BP17" s="88"/>
      <c r="BQ17" s="91"/>
    </row>
    <row r="18" spans="1:69" ht="120">
      <c r="A18" s="75">
        <v>15</v>
      </c>
      <c r="B18" s="57" t="s">
        <v>214</v>
      </c>
      <c r="C18" s="28" t="s">
        <v>215</v>
      </c>
      <c r="D18" s="9">
        <v>10</v>
      </c>
      <c r="E18" s="9">
        <v>10</v>
      </c>
      <c r="F18" s="9">
        <v>10</v>
      </c>
      <c r="G18" s="9">
        <v>8</v>
      </c>
      <c r="H18" s="9">
        <v>10</v>
      </c>
      <c r="I18" s="9">
        <v>6</v>
      </c>
      <c r="J18" s="9">
        <v>10</v>
      </c>
      <c r="K18" s="9">
        <v>6</v>
      </c>
      <c r="L18" s="9">
        <v>10</v>
      </c>
      <c r="M18" s="9">
        <v>8</v>
      </c>
      <c r="N18" s="9">
        <v>10</v>
      </c>
      <c r="O18" s="9">
        <v>10</v>
      </c>
      <c r="P18" s="9">
        <v>10</v>
      </c>
      <c r="Q18" s="9">
        <v>6</v>
      </c>
      <c r="R18" s="9">
        <v>6</v>
      </c>
      <c r="S18" s="9">
        <v>10</v>
      </c>
      <c r="T18" s="9">
        <v>6</v>
      </c>
      <c r="U18" s="9">
        <v>6</v>
      </c>
      <c r="V18" s="9">
        <v>8</v>
      </c>
      <c r="W18" s="9">
        <v>10</v>
      </c>
      <c r="X18" s="9">
        <v>8</v>
      </c>
      <c r="Y18" s="9">
        <v>6</v>
      </c>
      <c r="Z18" s="9">
        <v>10</v>
      </c>
      <c r="AA18" s="9">
        <v>10</v>
      </c>
      <c r="AB18" s="9">
        <v>8</v>
      </c>
      <c r="AC18" s="9">
        <v>8</v>
      </c>
      <c r="AD18" s="9">
        <v>8</v>
      </c>
      <c r="AE18" s="23">
        <v>5</v>
      </c>
      <c r="AF18" s="9">
        <v>6</v>
      </c>
      <c r="AG18" s="9">
        <v>8</v>
      </c>
      <c r="AH18" s="9">
        <v>6</v>
      </c>
      <c r="AI18" s="9">
        <v>6</v>
      </c>
      <c r="AJ18" s="23">
        <v>5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9">
        <v>10</v>
      </c>
      <c r="AQ18" s="9">
        <v>8</v>
      </c>
      <c r="AR18" s="9">
        <v>10</v>
      </c>
      <c r="AS18" s="9">
        <v>12</v>
      </c>
      <c r="AT18" s="9">
        <v>12</v>
      </c>
      <c r="AU18" s="9">
        <v>8</v>
      </c>
      <c r="AV18" s="9">
        <v>8</v>
      </c>
      <c r="AW18" s="9">
        <v>8</v>
      </c>
      <c r="AX18" s="9">
        <v>12</v>
      </c>
      <c r="AY18" s="9">
        <v>12</v>
      </c>
      <c r="AZ18" s="9">
        <v>4</v>
      </c>
      <c r="BA18" s="23">
        <v>6</v>
      </c>
      <c r="BB18" s="9">
        <v>12</v>
      </c>
      <c r="BC18" s="9">
        <v>12</v>
      </c>
      <c r="BD18" s="17">
        <v>0</v>
      </c>
      <c r="BE18" s="9">
        <v>8</v>
      </c>
      <c r="BF18" s="9">
        <v>12</v>
      </c>
      <c r="BG18" s="9">
        <v>6</v>
      </c>
      <c r="BH18" s="9">
        <v>6</v>
      </c>
      <c r="BI18" s="17">
        <v>0</v>
      </c>
      <c r="BJ18" s="17">
        <v>0</v>
      </c>
      <c r="BK18" s="8">
        <f t="shared" si="0"/>
        <v>264</v>
      </c>
      <c r="BL18" s="8">
        <f t="shared" si="1"/>
        <v>166</v>
      </c>
      <c r="BM18" s="6">
        <f>SUM(D18:BJ18)</f>
        <v>430</v>
      </c>
      <c r="BN18" s="82">
        <v>0.15833333333333333</v>
      </c>
      <c r="BP18" s="88"/>
      <c r="BQ18" s="91"/>
    </row>
    <row r="19" spans="1:69" ht="45">
      <c r="A19" s="75">
        <v>16</v>
      </c>
      <c r="B19" s="57" t="s">
        <v>217</v>
      </c>
      <c r="C19" s="29" t="s">
        <v>218</v>
      </c>
      <c r="D19" s="9">
        <v>10</v>
      </c>
      <c r="E19" s="9">
        <v>10</v>
      </c>
      <c r="F19" s="9">
        <v>10</v>
      </c>
      <c r="G19" s="17">
        <v>0</v>
      </c>
      <c r="H19" s="23">
        <v>5</v>
      </c>
      <c r="I19" s="9">
        <v>6</v>
      </c>
      <c r="J19" s="17">
        <v>0</v>
      </c>
      <c r="K19" s="17">
        <v>0</v>
      </c>
      <c r="L19" s="17">
        <v>0</v>
      </c>
      <c r="M19" s="9">
        <v>8</v>
      </c>
      <c r="N19" s="9">
        <v>10</v>
      </c>
      <c r="O19" s="17">
        <v>0</v>
      </c>
      <c r="P19" s="9">
        <v>10</v>
      </c>
      <c r="Q19" s="9">
        <v>6</v>
      </c>
      <c r="R19" s="9">
        <v>6</v>
      </c>
      <c r="S19" s="9">
        <v>10</v>
      </c>
      <c r="T19" s="9">
        <v>6</v>
      </c>
      <c r="U19" s="17">
        <v>0</v>
      </c>
      <c r="V19" s="9">
        <v>8</v>
      </c>
      <c r="W19" s="23">
        <v>5</v>
      </c>
      <c r="X19" s="9">
        <v>8</v>
      </c>
      <c r="Y19" s="17">
        <v>0</v>
      </c>
      <c r="Z19" s="9">
        <v>10</v>
      </c>
      <c r="AA19" s="9">
        <v>10</v>
      </c>
      <c r="AB19" s="9">
        <v>8</v>
      </c>
      <c r="AC19" s="9">
        <v>8</v>
      </c>
      <c r="AD19" s="9">
        <v>8</v>
      </c>
      <c r="AE19" s="23">
        <v>5</v>
      </c>
      <c r="AF19" s="9">
        <v>6</v>
      </c>
      <c r="AG19" s="9">
        <v>8</v>
      </c>
      <c r="AH19" s="9">
        <v>6</v>
      </c>
      <c r="AI19" s="9">
        <v>6</v>
      </c>
      <c r="AJ19" s="17">
        <v>0</v>
      </c>
      <c r="AK19" s="17">
        <v>0</v>
      </c>
      <c r="AL19" s="9">
        <v>8</v>
      </c>
      <c r="AM19" s="9">
        <v>10</v>
      </c>
      <c r="AN19" s="17">
        <v>0</v>
      </c>
      <c r="AO19" s="17">
        <v>0</v>
      </c>
      <c r="AP19" s="9">
        <v>10</v>
      </c>
      <c r="AQ19" s="9">
        <v>8</v>
      </c>
      <c r="AR19" s="9">
        <v>10</v>
      </c>
      <c r="AS19" s="9">
        <v>12</v>
      </c>
      <c r="AT19" s="9">
        <v>12</v>
      </c>
      <c r="AU19" s="9">
        <v>8</v>
      </c>
      <c r="AV19" s="9">
        <v>8</v>
      </c>
      <c r="AW19" s="9">
        <v>8</v>
      </c>
      <c r="AX19" s="9">
        <v>12</v>
      </c>
      <c r="AY19" s="9">
        <v>12</v>
      </c>
      <c r="AZ19" s="9">
        <v>4</v>
      </c>
      <c r="BA19" s="9">
        <v>12</v>
      </c>
      <c r="BB19" s="9">
        <v>12</v>
      </c>
      <c r="BC19" s="9">
        <v>12</v>
      </c>
      <c r="BD19" s="9">
        <v>4</v>
      </c>
      <c r="BE19" s="9">
        <v>8</v>
      </c>
      <c r="BF19" s="9">
        <v>12</v>
      </c>
      <c r="BG19" s="9">
        <v>6</v>
      </c>
      <c r="BH19" s="9">
        <v>6</v>
      </c>
      <c r="BI19" s="17">
        <v>0</v>
      </c>
      <c r="BJ19" s="17">
        <v>0</v>
      </c>
      <c r="BK19" s="8">
        <f t="shared" si="0"/>
        <v>211</v>
      </c>
      <c r="BL19" s="8">
        <f t="shared" si="1"/>
        <v>176</v>
      </c>
      <c r="BM19" s="6">
        <f t="shared" si="2"/>
        <v>387</v>
      </c>
      <c r="BN19" s="82">
        <v>0.16597222222222222</v>
      </c>
      <c r="BO19" s="3"/>
      <c r="BP19" s="88">
        <v>89</v>
      </c>
      <c r="BQ19" s="91">
        <v>89</v>
      </c>
    </row>
    <row r="20" spans="1:69" ht="54.75" customHeight="1" thickBot="1">
      <c r="A20" s="76">
        <v>17</v>
      </c>
      <c r="B20" s="73" t="s">
        <v>219</v>
      </c>
      <c r="C20" s="70" t="s">
        <v>220</v>
      </c>
      <c r="D20" s="11">
        <v>10</v>
      </c>
      <c r="E20" s="11">
        <v>10</v>
      </c>
      <c r="F20" s="18">
        <v>0</v>
      </c>
      <c r="G20" s="11">
        <v>8</v>
      </c>
      <c r="H20" s="41">
        <v>5</v>
      </c>
      <c r="I20" s="11">
        <v>6</v>
      </c>
      <c r="J20" s="11">
        <v>10</v>
      </c>
      <c r="K20" s="11">
        <v>6</v>
      </c>
      <c r="L20" s="11">
        <v>10</v>
      </c>
      <c r="M20" s="11">
        <v>8</v>
      </c>
      <c r="N20" s="11">
        <v>10</v>
      </c>
      <c r="O20" s="41">
        <v>5</v>
      </c>
      <c r="P20" s="41">
        <v>5</v>
      </c>
      <c r="Q20" s="11">
        <v>6</v>
      </c>
      <c r="R20" s="11">
        <v>6</v>
      </c>
      <c r="S20" s="41">
        <v>5</v>
      </c>
      <c r="T20" s="11">
        <v>6</v>
      </c>
      <c r="U20" s="11">
        <v>6</v>
      </c>
      <c r="V20" s="41">
        <v>4</v>
      </c>
      <c r="W20" s="11">
        <v>10</v>
      </c>
      <c r="X20" s="11">
        <v>8</v>
      </c>
      <c r="Y20" s="11">
        <v>6</v>
      </c>
      <c r="Z20" s="11">
        <v>10</v>
      </c>
      <c r="AA20" s="41">
        <v>5</v>
      </c>
      <c r="AB20" s="11">
        <v>8</v>
      </c>
      <c r="AC20" s="11">
        <v>8</v>
      </c>
      <c r="AD20" s="11">
        <v>8</v>
      </c>
      <c r="AE20" s="41">
        <v>5</v>
      </c>
      <c r="AF20" s="11">
        <v>6</v>
      </c>
      <c r="AG20" s="11">
        <v>8</v>
      </c>
      <c r="AH20" s="11">
        <v>6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1">
        <v>10</v>
      </c>
      <c r="AQ20" s="41">
        <v>4</v>
      </c>
      <c r="AR20" s="11">
        <v>10</v>
      </c>
      <c r="AS20" s="11">
        <v>12</v>
      </c>
      <c r="AT20" s="41">
        <v>6</v>
      </c>
      <c r="AU20" s="11">
        <v>8</v>
      </c>
      <c r="AV20" s="11">
        <v>8</v>
      </c>
      <c r="AW20" s="11">
        <v>8</v>
      </c>
      <c r="AX20" s="11">
        <v>12</v>
      </c>
      <c r="AY20" s="11">
        <v>12</v>
      </c>
      <c r="AZ20" s="11">
        <v>4</v>
      </c>
      <c r="BA20" s="11">
        <v>12</v>
      </c>
      <c r="BB20" s="11">
        <v>12</v>
      </c>
      <c r="BC20" s="11">
        <v>12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20">
        <f>SUM(D20:AO20)</f>
        <v>214</v>
      </c>
      <c r="BL20" s="20">
        <f>SUM(AP20:BJ20)</f>
        <v>130</v>
      </c>
      <c r="BM20" s="7">
        <f t="shared" si="2"/>
        <v>344</v>
      </c>
      <c r="BN20" s="85">
        <v>0.16041666666666668</v>
      </c>
      <c r="BO20" s="3"/>
      <c r="BP20" s="89"/>
      <c r="BQ20" s="92"/>
    </row>
  </sheetData>
  <sheetProtection/>
  <mergeCells count="8">
    <mergeCell ref="BN1:BN2"/>
    <mergeCell ref="BP1:BP3"/>
    <mergeCell ref="BQ1:BQ3"/>
    <mergeCell ref="AY1:AZ1"/>
    <mergeCell ref="BC1:BD1"/>
    <mergeCell ref="BK1:BK2"/>
    <mergeCell ref="BL1:BL2"/>
    <mergeCell ref="BM1:BM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Roman,Félkövér"&amp;16Gémes parkverseny 2019
Családi kategória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13"/>
  <sheetViews>
    <sheetView zoomScale="64" zoomScaleNormal="64" zoomScaleSheetLayoutView="70" zoomScalePageLayoutView="80" workbookViewId="0" topLeftCell="A1">
      <selection activeCell="BB28" sqref="BB28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8515625" style="0" bestFit="1" customWidth="1"/>
    <col min="10" max="10" width="4.00390625" style="0" bestFit="1" customWidth="1"/>
    <col min="11" max="12" width="4.140625" style="0" bestFit="1" customWidth="1"/>
    <col min="13" max="14" width="4.57421875" style="0" bestFit="1" customWidth="1"/>
    <col min="15" max="15" width="4.140625" style="0" bestFit="1" customWidth="1"/>
    <col min="16" max="16" width="4.8515625" style="0" bestFit="1" customWidth="1"/>
    <col min="17" max="18" width="4.140625" style="0" bestFit="1" customWidth="1"/>
    <col min="19" max="19" width="4.421875" style="0" bestFit="1" customWidth="1"/>
    <col min="20" max="23" width="4.140625" style="0" bestFit="1" customWidth="1"/>
    <col min="24" max="24" width="4.8515625" style="0" bestFit="1" customWidth="1"/>
    <col min="25" max="25" width="3.7109375" style="0" customWidth="1"/>
    <col min="26" max="28" width="4.140625" style="0" bestFit="1" customWidth="1"/>
    <col min="29" max="29" width="4.421875" style="0" bestFit="1" customWidth="1"/>
    <col min="30" max="31" width="4.140625" style="0" bestFit="1" customWidth="1"/>
    <col min="32" max="33" width="4.57421875" style="0" bestFit="1" customWidth="1"/>
    <col min="34" max="34" width="4.140625" style="0" bestFit="1" customWidth="1"/>
    <col min="35" max="35" width="4.8515625" style="0" bestFit="1" customWidth="1"/>
    <col min="36" max="36" width="4.421875" style="0" bestFit="1" customWidth="1"/>
    <col min="37" max="38" width="4.140625" style="0" bestFit="1" customWidth="1"/>
    <col min="39" max="39" width="4.57421875" style="0" bestFit="1" customWidth="1"/>
    <col min="40" max="40" width="4.140625" style="0" bestFit="1" customWidth="1"/>
    <col min="41" max="41" width="3.7109375" style="0" customWidth="1"/>
    <col min="42" max="42" width="5.28125" style="0" bestFit="1" customWidth="1"/>
    <col min="43" max="43" width="5.57421875" style="0" bestFit="1" customWidth="1"/>
    <col min="44" max="44" width="4.421875" style="0" bestFit="1" customWidth="1"/>
    <col min="45" max="46" width="3.8515625" style="0" bestFit="1" customWidth="1"/>
    <col min="47" max="47" width="7.57421875" style="0" bestFit="1" customWidth="1"/>
    <col min="48" max="48" width="10.8515625" style="0" bestFit="1" customWidth="1"/>
    <col min="49" max="49" width="6.00390625" style="0" bestFit="1" customWidth="1"/>
    <col min="50" max="51" width="7.28125" style="0" bestFit="1" customWidth="1"/>
    <col min="52" max="52" width="14.00390625" style="0" bestFit="1" customWidth="1"/>
    <col min="53" max="54" width="5.28125" style="0" customWidth="1"/>
    <col min="55" max="55" width="5.8515625" style="0" bestFit="1" customWidth="1"/>
    <col min="56" max="56" width="8.28125" style="0" bestFit="1" customWidth="1"/>
    <col min="57" max="57" width="8.421875" style="0" bestFit="1" customWidth="1"/>
    <col min="58" max="58" width="5.00390625" style="0" customWidth="1"/>
    <col min="59" max="59" width="6.00390625" style="0" customWidth="1"/>
    <col min="60" max="60" width="6.28125" style="0" customWidth="1"/>
    <col min="61" max="61" width="5.28125" style="0" customWidth="1"/>
    <col min="62" max="62" width="5.421875" style="0" customWidth="1"/>
    <col min="63" max="63" width="5.7109375" style="0" customWidth="1"/>
    <col min="64" max="64" width="4.8515625" style="0" customWidth="1"/>
    <col min="65" max="65" width="6.8515625" style="0" customWidth="1"/>
    <col min="66" max="66" width="7.421875" style="0" customWidth="1"/>
    <col min="67" max="67" width="3.421875" style="0" customWidth="1"/>
    <col min="68" max="68" width="9.28125" style="0" customWidth="1"/>
    <col min="69" max="69" width="9.28125" style="0" bestFit="1" customWidth="1"/>
  </cols>
  <sheetData>
    <row r="1" spans="1:69" ht="67.5" customHeight="1" thickBot="1">
      <c r="A1" s="61" t="s">
        <v>0</v>
      </c>
      <c r="B1" s="62" t="s">
        <v>125</v>
      </c>
      <c r="C1" s="63" t="s">
        <v>83</v>
      </c>
      <c r="D1" s="63">
        <v>1</v>
      </c>
      <c r="E1" s="63">
        <v>2</v>
      </c>
      <c r="F1" s="63">
        <v>3</v>
      </c>
      <c r="G1" s="63">
        <v>4</v>
      </c>
      <c r="H1" s="63">
        <v>5</v>
      </c>
      <c r="I1" s="63">
        <v>6</v>
      </c>
      <c r="J1" s="63">
        <v>8</v>
      </c>
      <c r="K1" s="63">
        <v>9</v>
      </c>
      <c r="L1" s="63">
        <v>10</v>
      </c>
      <c r="M1" s="63">
        <v>11</v>
      </c>
      <c r="N1" s="63">
        <v>12</v>
      </c>
      <c r="O1" s="63">
        <v>13</v>
      </c>
      <c r="P1" s="63">
        <v>14</v>
      </c>
      <c r="Q1" s="63">
        <v>15</v>
      </c>
      <c r="R1" s="63">
        <v>16</v>
      </c>
      <c r="S1" s="63">
        <v>17</v>
      </c>
      <c r="T1" s="63">
        <v>18</v>
      </c>
      <c r="U1" s="63">
        <v>19</v>
      </c>
      <c r="V1" s="63">
        <v>20</v>
      </c>
      <c r="W1" s="63">
        <v>21</v>
      </c>
      <c r="X1" s="63">
        <v>22</v>
      </c>
      <c r="Y1" s="63">
        <v>23</v>
      </c>
      <c r="Z1" s="63">
        <v>24</v>
      </c>
      <c r="AA1" s="63">
        <v>25</v>
      </c>
      <c r="AB1" s="63">
        <v>26</v>
      </c>
      <c r="AC1" s="63">
        <v>27</v>
      </c>
      <c r="AD1" s="63">
        <v>28</v>
      </c>
      <c r="AE1" s="63">
        <v>29</v>
      </c>
      <c r="AF1" s="63">
        <v>30</v>
      </c>
      <c r="AG1" s="63">
        <v>31</v>
      </c>
      <c r="AH1" s="63">
        <v>32</v>
      </c>
      <c r="AI1" s="63">
        <v>33</v>
      </c>
      <c r="AJ1" s="63">
        <v>34</v>
      </c>
      <c r="AK1" s="63">
        <v>35</v>
      </c>
      <c r="AL1" s="63">
        <v>36</v>
      </c>
      <c r="AM1" s="63">
        <v>38</v>
      </c>
      <c r="AN1" s="63">
        <v>39</v>
      </c>
      <c r="AO1" s="63">
        <v>40</v>
      </c>
      <c r="AP1" s="64" t="s">
        <v>22</v>
      </c>
      <c r="AQ1" s="64" t="s">
        <v>7</v>
      </c>
      <c r="AR1" s="64" t="s">
        <v>8</v>
      </c>
      <c r="AS1" s="64" t="s">
        <v>16</v>
      </c>
      <c r="AT1" s="64" t="s">
        <v>10</v>
      </c>
      <c r="AU1" s="64" t="s">
        <v>11</v>
      </c>
      <c r="AV1" s="64" t="s">
        <v>12</v>
      </c>
      <c r="AW1" s="64" t="s">
        <v>13</v>
      </c>
      <c r="AX1" s="64" t="s">
        <v>14</v>
      </c>
      <c r="AY1" s="172" t="s">
        <v>15</v>
      </c>
      <c r="AZ1" s="173"/>
      <c r="BA1" s="65" t="s">
        <v>17</v>
      </c>
      <c r="BB1" s="65" t="s">
        <v>18</v>
      </c>
      <c r="BC1" s="172" t="s">
        <v>23</v>
      </c>
      <c r="BD1" s="173"/>
      <c r="BE1" s="64" t="s">
        <v>24</v>
      </c>
      <c r="BF1" s="64" t="s">
        <v>25</v>
      </c>
      <c r="BG1" s="64" t="s">
        <v>40</v>
      </c>
      <c r="BH1" s="64" t="s">
        <v>41</v>
      </c>
      <c r="BI1" s="64" t="s">
        <v>26</v>
      </c>
      <c r="BJ1" s="65" t="s">
        <v>27</v>
      </c>
      <c r="BK1" s="174" t="s">
        <v>81</v>
      </c>
      <c r="BL1" s="174" t="s">
        <v>82</v>
      </c>
      <c r="BM1" s="176" t="s">
        <v>1</v>
      </c>
      <c r="BN1" s="164" t="s">
        <v>2</v>
      </c>
      <c r="BP1" s="166" t="s">
        <v>144</v>
      </c>
      <c r="BQ1" s="169" t="s">
        <v>145</v>
      </c>
    </row>
    <row r="2" spans="1:69" ht="42" customHeight="1" thickBot="1">
      <c r="A2" s="15"/>
      <c r="B2" s="44"/>
      <c r="C2" s="16"/>
      <c r="D2" s="16" t="s">
        <v>45</v>
      </c>
      <c r="E2" s="16" t="s">
        <v>46</v>
      </c>
      <c r="F2" s="16" t="s">
        <v>20</v>
      </c>
      <c r="G2" s="16" t="s">
        <v>47</v>
      </c>
      <c r="H2" s="16" t="s">
        <v>48</v>
      </c>
      <c r="I2" s="16" t="s">
        <v>49</v>
      </c>
      <c r="J2" s="16" t="s">
        <v>50</v>
      </c>
      <c r="K2" s="16" t="s">
        <v>51</v>
      </c>
      <c r="L2" s="16" t="s">
        <v>52</v>
      </c>
      <c r="M2" s="16" t="s">
        <v>53</v>
      </c>
      <c r="N2" s="16" t="s">
        <v>54</v>
      </c>
      <c r="O2" s="16" t="s">
        <v>19</v>
      </c>
      <c r="P2" s="16" t="s">
        <v>55</v>
      </c>
      <c r="Q2" s="16" t="s">
        <v>56</v>
      </c>
      <c r="R2" s="16" t="s">
        <v>57</v>
      </c>
      <c r="S2" s="16" t="s">
        <v>58</v>
      </c>
      <c r="T2" s="16" t="s">
        <v>59</v>
      </c>
      <c r="U2" s="16" t="s">
        <v>21</v>
      </c>
      <c r="V2" s="16" t="s">
        <v>60</v>
      </c>
      <c r="W2" s="16" t="s">
        <v>61</v>
      </c>
      <c r="X2" s="16" t="s">
        <v>62</v>
      </c>
      <c r="Y2" s="16" t="s">
        <v>63</v>
      </c>
      <c r="Z2" s="16" t="s">
        <v>64</v>
      </c>
      <c r="AA2" s="16" t="s">
        <v>65</v>
      </c>
      <c r="AB2" s="16" t="s">
        <v>66</v>
      </c>
      <c r="AC2" s="16" t="s">
        <v>67</v>
      </c>
      <c r="AD2" s="16" t="s">
        <v>68</v>
      </c>
      <c r="AE2" s="16" t="s">
        <v>67</v>
      </c>
      <c r="AF2" s="16" t="s">
        <v>69</v>
      </c>
      <c r="AG2" s="16" t="s">
        <v>70</v>
      </c>
      <c r="AH2" s="16" t="s">
        <v>71</v>
      </c>
      <c r="AI2" s="16" t="s">
        <v>72</v>
      </c>
      <c r="AJ2" s="16" t="s">
        <v>73</v>
      </c>
      <c r="AK2" s="16" t="s">
        <v>74</v>
      </c>
      <c r="AL2" s="16" t="s">
        <v>75</v>
      </c>
      <c r="AM2" s="16" t="s">
        <v>76</v>
      </c>
      <c r="AN2" s="16" t="s">
        <v>77</v>
      </c>
      <c r="AO2" s="16" t="s">
        <v>78</v>
      </c>
      <c r="AP2" s="16" t="s">
        <v>29</v>
      </c>
      <c r="AQ2" s="16" t="s">
        <v>28</v>
      </c>
      <c r="AR2" s="16" t="s">
        <v>30</v>
      </c>
      <c r="AS2" s="16" t="s">
        <v>31</v>
      </c>
      <c r="AT2" s="16">
        <v>2</v>
      </c>
      <c r="AU2" s="16" t="s">
        <v>32</v>
      </c>
      <c r="AV2" s="16" t="s">
        <v>33</v>
      </c>
      <c r="AW2" s="16" t="s">
        <v>34</v>
      </c>
      <c r="AX2" s="16" t="s">
        <v>118</v>
      </c>
      <c r="AY2" s="16" t="s">
        <v>35</v>
      </c>
      <c r="AZ2" s="16" t="s">
        <v>80</v>
      </c>
      <c r="BA2" s="16" t="s">
        <v>216</v>
      </c>
      <c r="BB2" s="16" t="s">
        <v>36</v>
      </c>
      <c r="BC2" s="77">
        <v>1948</v>
      </c>
      <c r="BD2" s="77" t="s">
        <v>37</v>
      </c>
      <c r="BE2" s="77" t="s">
        <v>38</v>
      </c>
      <c r="BF2" s="77" t="s">
        <v>39</v>
      </c>
      <c r="BG2" s="77" t="s">
        <v>79</v>
      </c>
      <c r="BH2" s="77" t="s">
        <v>42</v>
      </c>
      <c r="BI2" s="78" t="s">
        <v>43</v>
      </c>
      <c r="BJ2" s="79" t="s">
        <v>44</v>
      </c>
      <c r="BK2" s="175"/>
      <c r="BL2" s="175"/>
      <c r="BM2" s="177"/>
      <c r="BN2" s="165"/>
      <c r="BP2" s="167"/>
      <c r="BQ2" s="170"/>
    </row>
    <row r="3" spans="1:69" ht="24" customHeight="1" thickBot="1">
      <c r="A3" s="1"/>
      <c r="B3" s="45"/>
      <c r="C3" s="2" t="s">
        <v>3</v>
      </c>
      <c r="D3" s="2">
        <v>10</v>
      </c>
      <c r="E3" s="2">
        <v>10</v>
      </c>
      <c r="F3" s="2">
        <v>10</v>
      </c>
      <c r="G3" s="2">
        <v>8</v>
      </c>
      <c r="H3" s="2">
        <v>10</v>
      </c>
      <c r="I3" s="2">
        <v>6</v>
      </c>
      <c r="J3" s="2">
        <v>10</v>
      </c>
      <c r="K3" s="2">
        <v>6</v>
      </c>
      <c r="L3" s="2">
        <v>10</v>
      </c>
      <c r="M3" s="2">
        <v>8</v>
      </c>
      <c r="N3" s="2">
        <v>10</v>
      </c>
      <c r="O3" s="2">
        <v>10</v>
      </c>
      <c r="P3" s="2">
        <v>10</v>
      </c>
      <c r="Q3" s="2">
        <v>6</v>
      </c>
      <c r="R3" s="2">
        <v>6</v>
      </c>
      <c r="S3" s="2">
        <v>10</v>
      </c>
      <c r="T3" s="2">
        <v>6</v>
      </c>
      <c r="U3" s="2">
        <v>6</v>
      </c>
      <c r="V3" s="2">
        <v>8</v>
      </c>
      <c r="W3" s="2">
        <v>10</v>
      </c>
      <c r="X3" s="2">
        <v>8</v>
      </c>
      <c r="Y3" s="2">
        <v>6</v>
      </c>
      <c r="Z3" s="2">
        <v>10</v>
      </c>
      <c r="AA3" s="2">
        <v>10</v>
      </c>
      <c r="AB3" s="2">
        <v>8</v>
      </c>
      <c r="AC3" s="2">
        <v>8</v>
      </c>
      <c r="AD3" s="2">
        <v>8</v>
      </c>
      <c r="AE3" s="2">
        <v>10</v>
      </c>
      <c r="AF3" s="2">
        <v>6</v>
      </c>
      <c r="AG3" s="2">
        <v>8</v>
      </c>
      <c r="AH3" s="2">
        <v>6</v>
      </c>
      <c r="AI3" s="2">
        <v>6</v>
      </c>
      <c r="AJ3" s="2">
        <v>10</v>
      </c>
      <c r="AK3" s="2">
        <v>10</v>
      </c>
      <c r="AL3" s="2">
        <v>8</v>
      </c>
      <c r="AM3" s="2">
        <v>10</v>
      </c>
      <c r="AN3" s="2">
        <v>10</v>
      </c>
      <c r="AO3" s="2">
        <v>8</v>
      </c>
      <c r="AP3" s="2">
        <v>10</v>
      </c>
      <c r="AQ3" s="2">
        <v>8</v>
      </c>
      <c r="AR3" s="2">
        <v>10</v>
      </c>
      <c r="AS3" s="2">
        <v>12</v>
      </c>
      <c r="AT3" s="2">
        <v>12</v>
      </c>
      <c r="AU3" s="2">
        <v>8</v>
      </c>
      <c r="AV3" s="2">
        <v>8</v>
      </c>
      <c r="AW3" s="2">
        <v>8</v>
      </c>
      <c r="AX3" s="2">
        <v>12</v>
      </c>
      <c r="AY3" s="2">
        <v>12</v>
      </c>
      <c r="AZ3" s="2">
        <v>4</v>
      </c>
      <c r="BA3" s="2">
        <v>12</v>
      </c>
      <c r="BB3" s="2">
        <v>12</v>
      </c>
      <c r="BC3" s="2">
        <v>12</v>
      </c>
      <c r="BD3" s="2">
        <v>4</v>
      </c>
      <c r="BE3" s="2">
        <v>8</v>
      </c>
      <c r="BF3" s="2">
        <v>12</v>
      </c>
      <c r="BG3" s="2">
        <v>6</v>
      </c>
      <c r="BH3" s="2">
        <v>6</v>
      </c>
      <c r="BI3" s="2">
        <v>12</v>
      </c>
      <c r="BJ3" s="4">
        <v>12</v>
      </c>
      <c r="BK3" s="14"/>
      <c r="BL3" s="12"/>
      <c r="BM3" s="53">
        <f>SUM(D3:BJ3)</f>
        <v>520</v>
      </c>
      <c r="BN3" s="80">
        <v>0.16666666666666666</v>
      </c>
      <c r="BP3" s="168"/>
      <c r="BQ3" s="171"/>
    </row>
    <row r="4" spans="1:69" ht="24" customHeight="1">
      <c r="A4" s="46" t="s">
        <v>4</v>
      </c>
      <c r="B4" s="71" t="s">
        <v>126</v>
      </c>
      <c r="C4" s="24" t="s">
        <v>127</v>
      </c>
      <c r="D4" s="10">
        <v>10</v>
      </c>
      <c r="E4" s="10">
        <v>10</v>
      </c>
      <c r="F4" s="10">
        <v>10</v>
      </c>
      <c r="G4" s="10">
        <v>8</v>
      </c>
      <c r="H4" s="10">
        <v>10</v>
      </c>
      <c r="I4" s="10">
        <v>6</v>
      </c>
      <c r="J4" s="10">
        <v>10</v>
      </c>
      <c r="K4" s="10">
        <v>6</v>
      </c>
      <c r="L4" s="10">
        <v>10</v>
      </c>
      <c r="M4" s="10">
        <v>8</v>
      </c>
      <c r="N4" s="10">
        <v>10</v>
      </c>
      <c r="O4" s="10">
        <v>10</v>
      </c>
      <c r="P4" s="10">
        <v>10</v>
      </c>
      <c r="Q4" s="10">
        <v>6</v>
      </c>
      <c r="R4" s="10">
        <v>6</v>
      </c>
      <c r="S4" s="10">
        <v>10</v>
      </c>
      <c r="T4" s="10">
        <v>6</v>
      </c>
      <c r="U4" s="10">
        <v>6</v>
      </c>
      <c r="V4" s="10">
        <v>8</v>
      </c>
      <c r="W4" s="10">
        <v>10</v>
      </c>
      <c r="X4" s="10">
        <v>8</v>
      </c>
      <c r="Y4" s="10">
        <v>6</v>
      </c>
      <c r="Z4" s="10">
        <v>10</v>
      </c>
      <c r="AA4" s="10">
        <v>10</v>
      </c>
      <c r="AB4" s="10">
        <v>8</v>
      </c>
      <c r="AC4" s="10">
        <v>8</v>
      </c>
      <c r="AD4" s="10">
        <v>8</v>
      </c>
      <c r="AE4" s="10">
        <v>10</v>
      </c>
      <c r="AF4" s="74">
        <v>6</v>
      </c>
      <c r="AG4" s="10">
        <v>8</v>
      </c>
      <c r="AH4" s="10">
        <v>6</v>
      </c>
      <c r="AI4" s="10">
        <v>6</v>
      </c>
      <c r="AJ4" s="10">
        <v>10</v>
      </c>
      <c r="AK4" s="10">
        <v>10</v>
      </c>
      <c r="AL4" s="10">
        <v>8</v>
      </c>
      <c r="AM4" s="10">
        <v>10</v>
      </c>
      <c r="AN4" s="10">
        <v>10</v>
      </c>
      <c r="AO4" s="10">
        <v>8</v>
      </c>
      <c r="AP4" s="10">
        <v>10</v>
      </c>
      <c r="AQ4" s="10">
        <v>8</v>
      </c>
      <c r="AR4" s="10">
        <v>10</v>
      </c>
      <c r="AS4" s="10">
        <v>12</v>
      </c>
      <c r="AT4" s="10">
        <v>12</v>
      </c>
      <c r="AU4" s="10">
        <v>8</v>
      </c>
      <c r="AV4" s="22">
        <v>4</v>
      </c>
      <c r="AW4" s="10">
        <v>8</v>
      </c>
      <c r="AX4" s="10">
        <v>12</v>
      </c>
      <c r="AY4" s="10">
        <v>12</v>
      </c>
      <c r="AZ4" s="10">
        <v>4</v>
      </c>
      <c r="BA4" s="10">
        <v>12</v>
      </c>
      <c r="BB4" s="10">
        <v>12</v>
      </c>
      <c r="BC4" s="10">
        <v>12</v>
      </c>
      <c r="BD4" s="10">
        <v>4</v>
      </c>
      <c r="BE4" s="10">
        <v>8</v>
      </c>
      <c r="BF4" s="10">
        <v>12</v>
      </c>
      <c r="BG4" s="10">
        <v>6</v>
      </c>
      <c r="BH4" s="10">
        <v>6</v>
      </c>
      <c r="BI4" s="10">
        <v>12</v>
      </c>
      <c r="BJ4" s="74">
        <v>12</v>
      </c>
      <c r="BK4" s="13">
        <f>SUM(D4:AO4)</f>
        <v>320</v>
      </c>
      <c r="BL4" s="13">
        <f>SUM(AP4:BJ4)</f>
        <v>196</v>
      </c>
      <c r="BM4" s="5">
        <f>SUM(D4:BJ4)</f>
        <v>516</v>
      </c>
      <c r="BN4" s="81">
        <v>0.1076388888888889</v>
      </c>
      <c r="BP4" s="86">
        <v>102.45</v>
      </c>
      <c r="BQ4" s="102">
        <v>102.1</v>
      </c>
    </row>
    <row r="5" spans="1:69" ht="31.5" customHeight="1">
      <c r="A5" s="47" t="s">
        <v>9</v>
      </c>
      <c r="B5" s="72" t="s">
        <v>128</v>
      </c>
      <c r="C5" s="25" t="s">
        <v>129</v>
      </c>
      <c r="D5" s="9">
        <v>10</v>
      </c>
      <c r="E5" s="9">
        <v>10</v>
      </c>
      <c r="F5" s="9">
        <v>10</v>
      </c>
      <c r="G5" s="9">
        <v>8</v>
      </c>
      <c r="H5" s="9">
        <v>10</v>
      </c>
      <c r="I5" s="9">
        <v>6</v>
      </c>
      <c r="J5" s="9">
        <v>10</v>
      </c>
      <c r="K5" s="9">
        <v>6</v>
      </c>
      <c r="L5" s="9">
        <v>10</v>
      </c>
      <c r="M5" s="9">
        <v>8</v>
      </c>
      <c r="N5" s="9">
        <v>10</v>
      </c>
      <c r="O5" s="9">
        <v>10</v>
      </c>
      <c r="P5" s="9">
        <v>10</v>
      </c>
      <c r="Q5" s="9">
        <v>6</v>
      </c>
      <c r="R5" s="9">
        <v>6</v>
      </c>
      <c r="S5" s="23">
        <v>5</v>
      </c>
      <c r="T5" s="9">
        <v>6</v>
      </c>
      <c r="U5" s="9">
        <v>6</v>
      </c>
      <c r="V5" s="23">
        <v>4</v>
      </c>
      <c r="W5" s="9">
        <v>10</v>
      </c>
      <c r="X5" s="9">
        <v>8</v>
      </c>
      <c r="Y5" s="9">
        <v>6</v>
      </c>
      <c r="Z5" s="9">
        <v>10</v>
      </c>
      <c r="AA5" s="9">
        <v>10</v>
      </c>
      <c r="AB5" s="9">
        <v>8</v>
      </c>
      <c r="AC5" s="9">
        <v>8</v>
      </c>
      <c r="AD5" s="9">
        <v>8</v>
      </c>
      <c r="AE5" s="9">
        <v>10</v>
      </c>
      <c r="AF5" s="9">
        <v>6</v>
      </c>
      <c r="AG5" s="9">
        <v>8</v>
      </c>
      <c r="AH5" s="9">
        <v>6</v>
      </c>
      <c r="AI5" s="9">
        <v>6</v>
      </c>
      <c r="AJ5" s="9">
        <v>10</v>
      </c>
      <c r="AK5" s="9">
        <v>10</v>
      </c>
      <c r="AL5" s="9">
        <v>8</v>
      </c>
      <c r="AM5" s="9">
        <v>10</v>
      </c>
      <c r="AN5" s="9">
        <v>10</v>
      </c>
      <c r="AO5" s="9">
        <v>8</v>
      </c>
      <c r="AP5" s="9">
        <v>10</v>
      </c>
      <c r="AQ5" s="9">
        <v>8</v>
      </c>
      <c r="AR5" s="9">
        <v>10</v>
      </c>
      <c r="AS5" s="9">
        <v>12</v>
      </c>
      <c r="AT5" s="9">
        <v>12</v>
      </c>
      <c r="AU5" s="9">
        <v>8</v>
      </c>
      <c r="AV5" s="9">
        <v>8</v>
      </c>
      <c r="AW5" s="9">
        <v>8</v>
      </c>
      <c r="AX5" s="9">
        <v>12</v>
      </c>
      <c r="AY5" s="9">
        <v>12</v>
      </c>
      <c r="AZ5" s="9">
        <v>4</v>
      </c>
      <c r="BA5" s="9">
        <v>12</v>
      </c>
      <c r="BB5" s="9">
        <v>12</v>
      </c>
      <c r="BC5" s="9">
        <v>12</v>
      </c>
      <c r="BD5" s="9">
        <v>4</v>
      </c>
      <c r="BE5" s="9">
        <v>8</v>
      </c>
      <c r="BF5" s="9">
        <v>12</v>
      </c>
      <c r="BG5" s="9">
        <v>6</v>
      </c>
      <c r="BH5" s="9">
        <v>6</v>
      </c>
      <c r="BI5" s="9">
        <v>12</v>
      </c>
      <c r="BJ5" s="9">
        <v>12</v>
      </c>
      <c r="BK5" s="8">
        <f aca="true" t="shared" si="0" ref="BK5:BK13">SUM(D5:AO5)</f>
        <v>311</v>
      </c>
      <c r="BL5" s="8">
        <f aca="true" t="shared" si="1" ref="BL5:BL13">SUM(AP5:BJ5)</f>
        <v>200</v>
      </c>
      <c r="BM5" s="6">
        <f>SUM(D5:BJ5)</f>
        <v>511</v>
      </c>
      <c r="BN5" s="82">
        <v>0.11944444444444445</v>
      </c>
      <c r="BP5" s="87" t="s">
        <v>146</v>
      </c>
      <c r="BQ5" s="90" t="s">
        <v>146</v>
      </c>
    </row>
    <row r="6" spans="1:69" ht="35.25" customHeight="1">
      <c r="A6" s="48" t="s">
        <v>5</v>
      </c>
      <c r="B6" s="72" t="s">
        <v>130</v>
      </c>
      <c r="C6" s="26" t="s">
        <v>131</v>
      </c>
      <c r="D6" s="9">
        <v>10</v>
      </c>
      <c r="E6" s="9">
        <v>10</v>
      </c>
      <c r="F6" s="9">
        <v>10</v>
      </c>
      <c r="G6" s="9">
        <v>8</v>
      </c>
      <c r="H6" s="9">
        <v>10</v>
      </c>
      <c r="I6" s="9">
        <v>6</v>
      </c>
      <c r="J6" s="9">
        <v>10</v>
      </c>
      <c r="K6" s="9">
        <v>6</v>
      </c>
      <c r="L6" s="9">
        <v>10</v>
      </c>
      <c r="M6" s="9">
        <v>8</v>
      </c>
      <c r="N6" s="9">
        <v>10</v>
      </c>
      <c r="O6" s="23">
        <v>5</v>
      </c>
      <c r="P6" s="9">
        <v>10</v>
      </c>
      <c r="Q6" s="9">
        <v>6</v>
      </c>
      <c r="R6" s="9">
        <v>6</v>
      </c>
      <c r="S6" s="9">
        <v>10</v>
      </c>
      <c r="T6" s="9">
        <v>6</v>
      </c>
      <c r="U6" s="9">
        <v>6</v>
      </c>
      <c r="V6" s="9">
        <v>8</v>
      </c>
      <c r="W6" s="9">
        <v>10</v>
      </c>
      <c r="X6" s="9">
        <v>8</v>
      </c>
      <c r="Y6" s="9">
        <v>6</v>
      </c>
      <c r="Z6" s="9">
        <v>10</v>
      </c>
      <c r="AA6" s="9">
        <v>10</v>
      </c>
      <c r="AB6" s="9">
        <v>8</v>
      </c>
      <c r="AC6" s="9">
        <v>8</v>
      </c>
      <c r="AD6" s="9">
        <v>8</v>
      </c>
      <c r="AE6" s="9">
        <v>10</v>
      </c>
      <c r="AF6" s="9">
        <v>6</v>
      </c>
      <c r="AG6" s="9">
        <v>8</v>
      </c>
      <c r="AH6" s="9">
        <v>6</v>
      </c>
      <c r="AI6" s="9">
        <v>6</v>
      </c>
      <c r="AJ6" s="9">
        <v>10</v>
      </c>
      <c r="AK6" s="9">
        <v>10</v>
      </c>
      <c r="AL6" s="9">
        <v>8</v>
      </c>
      <c r="AM6" s="9">
        <v>10</v>
      </c>
      <c r="AN6" s="9">
        <v>10</v>
      </c>
      <c r="AO6" s="9">
        <v>8</v>
      </c>
      <c r="AP6" s="9">
        <v>10</v>
      </c>
      <c r="AQ6" s="9">
        <v>8</v>
      </c>
      <c r="AR6" s="9">
        <v>10</v>
      </c>
      <c r="AS6" s="9">
        <v>12</v>
      </c>
      <c r="AT6" s="9">
        <v>12</v>
      </c>
      <c r="AU6" s="9">
        <v>8</v>
      </c>
      <c r="AV6" s="23">
        <v>4</v>
      </c>
      <c r="AW6" s="9">
        <v>8</v>
      </c>
      <c r="AX6" s="9">
        <v>12</v>
      </c>
      <c r="AY6" s="9">
        <v>12</v>
      </c>
      <c r="AZ6" s="9">
        <v>4</v>
      </c>
      <c r="BA6" s="9">
        <v>12</v>
      </c>
      <c r="BB6" s="9">
        <v>12</v>
      </c>
      <c r="BC6" s="9">
        <v>12</v>
      </c>
      <c r="BD6" s="9">
        <v>4</v>
      </c>
      <c r="BE6" s="9">
        <v>8</v>
      </c>
      <c r="BF6" s="9">
        <v>12</v>
      </c>
      <c r="BG6" s="9">
        <v>6</v>
      </c>
      <c r="BH6" s="9">
        <v>6</v>
      </c>
      <c r="BI6" s="9">
        <v>12</v>
      </c>
      <c r="BJ6" s="9">
        <v>12</v>
      </c>
      <c r="BK6" s="8">
        <f t="shared" si="0"/>
        <v>315</v>
      </c>
      <c r="BL6" s="8">
        <f t="shared" si="1"/>
        <v>196</v>
      </c>
      <c r="BM6" s="6">
        <f aca="true" t="shared" si="2" ref="BM6:BM13">SUM(D6:BJ6)</f>
        <v>511</v>
      </c>
      <c r="BN6" s="83">
        <v>0.13333333333333333</v>
      </c>
      <c r="BP6" s="88">
        <v>101.1</v>
      </c>
      <c r="BQ6" s="91">
        <v>100.75</v>
      </c>
    </row>
    <row r="7" spans="1:69" ht="33.75" customHeight="1">
      <c r="A7" s="75">
        <v>4</v>
      </c>
      <c r="B7" s="57" t="s">
        <v>132</v>
      </c>
      <c r="C7" s="27" t="s">
        <v>133</v>
      </c>
      <c r="D7" s="9">
        <v>10</v>
      </c>
      <c r="E7" s="9">
        <v>10</v>
      </c>
      <c r="F7" s="9">
        <v>10</v>
      </c>
      <c r="G7" s="9">
        <v>8</v>
      </c>
      <c r="H7" s="9">
        <v>10</v>
      </c>
      <c r="I7" s="9">
        <v>6</v>
      </c>
      <c r="J7" s="9">
        <v>10</v>
      </c>
      <c r="K7" s="9">
        <v>6</v>
      </c>
      <c r="L7" s="9">
        <v>10</v>
      </c>
      <c r="M7" s="9">
        <v>8</v>
      </c>
      <c r="N7" s="9">
        <v>10</v>
      </c>
      <c r="O7" s="9">
        <v>10</v>
      </c>
      <c r="P7" s="9">
        <v>10</v>
      </c>
      <c r="Q7" s="9">
        <v>6</v>
      </c>
      <c r="R7" s="9">
        <v>6</v>
      </c>
      <c r="S7" s="23">
        <v>5</v>
      </c>
      <c r="T7" s="9">
        <v>6</v>
      </c>
      <c r="U7" s="9">
        <v>6</v>
      </c>
      <c r="V7" s="9">
        <v>8</v>
      </c>
      <c r="W7" s="9">
        <v>10</v>
      </c>
      <c r="X7" s="9">
        <v>8</v>
      </c>
      <c r="Y7" s="9">
        <v>6</v>
      </c>
      <c r="Z7" s="9">
        <v>10</v>
      </c>
      <c r="AA7" s="9">
        <v>10</v>
      </c>
      <c r="AB7" s="9">
        <v>8</v>
      </c>
      <c r="AC7" s="9">
        <v>8</v>
      </c>
      <c r="AD7" s="9">
        <v>8</v>
      </c>
      <c r="AE7" s="9">
        <v>10</v>
      </c>
      <c r="AF7" s="9">
        <v>6</v>
      </c>
      <c r="AG7" s="9">
        <v>8</v>
      </c>
      <c r="AH7" s="9">
        <v>6</v>
      </c>
      <c r="AI7" s="9">
        <v>6</v>
      </c>
      <c r="AJ7" s="9">
        <v>10</v>
      </c>
      <c r="AK7" s="9">
        <v>10</v>
      </c>
      <c r="AL7" s="9">
        <v>8</v>
      </c>
      <c r="AM7" s="9">
        <v>10</v>
      </c>
      <c r="AN7" s="9">
        <v>10</v>
      </c>
      <c r="AO7" s="9">
        <v>8</v>
      </c>
      <c r="AP7" s="9">
        <v>10</v>
      </c>
      <c r="AQ7" s="9">
        <v>8</v>
      </c>
      <c r="AR7" s="9">
        <v>10</v>
      </c>
      <c r="AS7" s="9">
        <v>12</v>
      </c>
      <c r="AT7" s="9">
        <v>12</v>
      </c>
      <c r="AU7" s="9">
        <v>8</v>
      </c>
      <c r="AV7" s="9">
        <v>8</v>
      </c>
      <c r="AW7" s="9">
        <v>8</v>
      </c>
      <c r="AX7" s="9">
        <v>12</v>
      </c>
      <c r="AY7" s="9">
        <v>12</v>
      </c>
      <c r="AZ7" s="9">
        <v>4</v>
      </c>
      <c r="BA7" s="9">
        <v>12</v>
      </c>
      <c r="BB7" s="9">
        <v>12</v>
      </c>
      <c r="BC7" s="9">
        <v>12</v>
      </c>
      <c r="BD7" s="17">
        <v>0</v>
      </c>
      <c r="BE7" s="9">
        <v>8</v>
      </c>
      <c r="BF7" s="9">
        <v>12</v>
      </c>
      <c r="BG7" s="9">
        <v>6</v>
      </c>
      <c r="BH7" s="9">
        <v>6</v>
      </c>
      <c r="BI7" s="23">
        <v>6</v>
      </c>
      <c r="BJ7" s="9">
        <v>12</v>
      </c>
      <c r="BK7" s="8">
        <f t="shared" si="0"/>
        <v>315</v>
      </c>
      <c r="BL7" s="8">
        <f t="shared" si="1"/>
        <v>190</v>
      </c>
      <c r="BM7" s="6">
        <f t="shared" si="2"/>
        <v>505</v>
      </c>
      <c r="BN7" s="83">
        <v>0.10833333333333334</v>
      </c>
      <c r="BP7" s="87">
        <v>99.75</v>
      </c>
      <c r="BQ7" s="91">
        <v>99.4</v>
      </c>
    </row>
    <row r="8" spans="1:69" ht="24" customHeight="1">
      <c r="A8" s="75">
        <v>5</v>
      </c>
      <c r="B8" s="57" t="s">
        <v>134</v>
      </c>
      <c r="C8" s="28" t="s">
        <v>135</v>
      </c>
      <c r="D8" s="9">
        <v>10</v>
      </c>
      <c r="E8" s="9">
        <v>10</v>
      </c>
      <c r="F8" s="9">
        <v>10</v>
      </c>
      <c r="G8" s="9">
        <v>8</v>
      </c>
      <c r="H8" s="9">
        <v>10</v>
      </c>
      <c r="I8" s="9">
        <v>6</v>
      </c>
      <c r="J8" s="9">
        <v>10</v>
      </c>
      <c r="K8" s="9">
        <v>6</v>
      </c>
      <c r="L8" s="23">
        <v>5</v>
      </c>
      <c r="M8" s="9">
        <v>8</v>
      </c>
      <c r="N8" s="9">
        <v>10</v>
      </c>
      <c r="O8" s="9">
        <v>10</v>
      </c>
      <c r="P8" s="9">
        <v>10</v>
      </c>
      <c r="Q8" s="9">
        <v>6</v>
      </c>
      <c r="R8" s="9">
        <v>6</v>
      </c>
      <c r="S8" s="9">
        <v>10</v>
      </c>
      <c r="T8" s="9">
        <v>6</v>
      </c>
      <c r="U8" s="9">
        <v>6</v>
      </c>
      <c r="V8" s="9">
        <v>8</v>
      </c>
      <c r="W8" s="9">
        <v>10</v>
      </c>
      <c r="X8" s="9">
        <v>8</v>
      </c>
      <c r="Y8" s="9">
        <v>6</v>
      </c>
      <c r="Z8" s="9">
        <v>10</v>
      </c>
      <c r="AA8" s="9">
        <v>10</v>
      </c>
      <c r="AB8" s="9">
        <v>8</v>
      </c>
      <c r="AC8" s="9">
        <v>8</v>
      </c>
      <c r="AD8" s="9">
        <v>8</v>
      </c>
      <c r="AE8" s="9">
        <v>10</v>
      </c>
      <c r="AF8" s="9">
        <v>6</v>
      </c>
      <c r="AG8" s="9">
        <v>8</v>
      </c>
      <c r="AH8" s="9">
        <v>6</v>
      </c>
      <c r="AI8" s="9">
        <v>6</v>
      </c>
      <c r="AJ8" s="9">
        <v>10</v>
      </c>
      <c r="AK8" s="9">
        <v>10</v>
      </c>
      <c r="AL8" s="9">
        <v>8</v>
      </c>
      <c r="AM8" s="9">
        <v>10</v>
      </c>
      <c r="AN8" s="9">
        <v>10</v>
      </c>
      <c r="AO8" s="9">
        <v>8</v>
      </c>
      <c r="AP8" s="9">
        <v>10</v>
      </c>
      <c r="AQ8" s="9">
        <v>8</v>
      </c>
      <c r="AR8" s="9">
        <v>10</v>
      </c>
      <c r="AS8" s="9">
        <v>12</v>
      </c>
      <c r="AT8" s="9">
        <v>12</v>
      </c>
      <c r="AU8" s="9">
        <v>8</v>
      </c>
      <c r="AV8" s="9">
        <v>8</v>
      </c>
      <c r="AW8" s="9">
        <v>8</v>
      </c>
      <c r="AX8" s="9">
        <v>12</v>
      </c>
      <c r="AY8" s="9">
        <v>12</v>
      </c>
      <c r="AZ8" s="9">
        <v>4</v>
      </c>
      <c r="BA8" s="9">
        <v>12</v>
      </c>
      <c r="BB8" s="9">
        <v>12</v>
      </c>
      <c r="BC8" s="9">
        <v>12</v>
      </c>
      <c r="BD8" s="17">
        <v>0</v>
      </c>
      <c r="BE8" s="9">
        <v>8</v>
      </c>
      <c r="BF8" s="9">
        <v>12</v>
      </c>
      <c r="BG8" s="9">
        <v>6</v>
      </c>
      <c r="BH8" s="9">
        <v>6</v>
      </c>
      <c r="BI8" s="23">
        <v>6</v>
      </c>
      <c r="BJ8" s="9">
        <v>12</v>
      </c>
      <c r="BK8" s="8">
        <f t="shared" si="0"/>
        <v>315</v>
      </c>
      <c r="BL8" s="8">
        <f t="shared" si="1"/>
        <v>190</v>
      </c>
      <c r="BM8" s="6">
        <f t="shared" si="2"/>
        <v>505</v>
      </c>
      <c r="BN8" s="84">
        <v>0.14166666666666666</v>
      </c>
      <c r="BP8" s="88">
        <v>98.4</v>
      </c>
      <c r="BQ8" s="91">
        <v>98.05</v>
      </c>
    </row>
    <row r="9" spans="1:69" s="3" customFormat="1" ht="30">
      <c r="A9" s="75">
        <v>6</v>
      </c>
      <c r="B9" s="57" t="s">
        <v>136</v>
      </c>
      <c r="C9" s="29" t="s">
        <v>240</v>
      </c>
      <c r="D9" s="9">
        <v>10</v>
      </c>
      <c r="E9" s="9">
        <v>10</v>
      </c>
      <c r="F9" s="9">
        <v>10</v>
      </c>
      <c r="G9" s="9">
        <v>8</v>
      </c>
      <c r="H9" s="9">
        <v>10</v>
      </c>
      <c r="I9" s="9">
        <v>6</v>
      </c>
      <c r="J9" s="9">
        <v>10</v>
      </c>
      <c r="K9" s="9">
        <v>6</v>
      </c>
      <c r="L9" s="9">
        <v>10</v>
      </c>
      <c r="M9" s="9">
        <v>8</v>
      </c>
      <c r="N9" s="9">
        <v>10</v>
      </c>
      <c r="O9" s="9">
        <v>10</v>
      </c>
      <c r="P9" s="9">
        <v>10</v>
      </c>
      <c r="Q9" s="23">
        <v>3</v>
      </c>
      <c r="R9" s="9">
        <v>6</v>
      </c>
      <c r="S9" s="9">
        <v>10</v>
      </c>
      <c r="T9" s="9">
        <v>6</v>
      </c>
      <c r="U9" s="9">
        <v>6</v>
      </c>
      <c r="V9" s="23">
        <v>4</v>
      </c>
      <c r="W9" s="9">
        <v>10</v>
      </c>
      <c r="X9" s="9">
        <v>8</v>
      </c>
      <c r="Y9" s="9">
        <v>6</v>
      </c>
      <c r="Z9" s="9">
        <v>10</v>
      </c>
      <c r="AA9" s="9">
        <v>10</v>
      </c>
      <c r="AB9" s="9">
        <v>8</v>
      </c>
      <c r="AC9" s="9">
        <v>8</v>
      </c>
      <c r="AD9" s="9">
        <v>8</v>
      </c>
      <c r="AE9" s="23">
        <v>5</v>
      </c>
      <c r="AF9" s="9">
        <v>6</v>
      </c>
      <c r="AG9" s="9">
        <v>8</v>
      </c>
      <c r="AH9" s="9">
        <v>6</v>
      </c>
      <c r="AI9" s="9">
        <v>6</v>
      </c>
      <c r="AJ9" s="9">
        <v>10</v>
      </c>
      <c r="AK9" s="9">
        <v>10</v>
      </c>
      <c r="AL9" s="9">
        <v>8</v>
      </c>
      <c r="AM9" s="9">
        <v>10</v>
      </c>
      <c r="AN9" s="9">
        <v>10</v>
      </c>
      <c r="AO9" s="9">
        <v>8</v>
      </c>
      <c r="AP9" s="9">
        <v>10</v>
      </c>
      <c r="AQ9" s="9">
        <v>8</v>
      </c>
      <c r="AR9" s="9">
        <v>10</v>
      </c>
      <c r="AS9" s="9">
        <v>12</v>
      </c>
      <c r="AT9" s="9">
        <v>12</v>
      </c>
      <c r="AU9" s="9">
        <v>8</v>
      </c>
      <c r="AV9" s="9">
        <v>8</v>
      </c>
      <c r="AW9" s="9">
        <v>8</v>
      </c>
      <c r="AX9" s="9">
        <v>12</v>
      </c>
      <c r="AY9" s="9">
        <v>12</v>
      </c>
      <c r="AZ9" s="9">
        <v>4</v>
      </c>
      <c r="BA9" s="9">
        <v>12</v>
      </c>
      <c r="BB9" s="9">
        <v>12</v>
      </c>
      <c r="BC9" s="9">
        <v>12</v>
      </c>
      <c r="BD9" s="9">
        <v>4</v>
      </c>
      <c r="BE9" s="9">
        <v>8</v>
      </c>
      <c r="BF9" s="9">
        <v>12</v>
      </c>
      <c r="BG9" s="9">
        <v>6</v>
      </c>
      <c r="BH9" s="9">
        <v>6</v>
      </c>
      <c r="BI9" s="9">
        <v>12</v>
      </c>
      <c r="BJ9" s="23">
        <v>6</v>
      </c>
      <c r="BK9" s="8">
        <f t="shared" si="0"/>
        <v>308</v>
      </c>
      <c r="BL9" s="8">
        <f t="shared" si="1"/>
        <v>194</v>
      </c>
      <c r="BM9" s="6">
        <f t="shared" si="2"/>
        <v>502</v>
      </c>
      <c r="BN9" s="82">
        <v>0.11180555555555556</v>
      </c>
      <c r="BP9" s="87">
        <v>97.05</v>
      </c>
      <c r="BQ9" s="91">
        <v>96.7</v>
      </c>
    </row>
    <row r="10" spans="1:69" s="3" customFormat="1" ht="30">
      <c r="A10" s="75">
        <v>7</v>
      </c>
      <c r="B10" s="57" t="s">
        <v>137</v>
      </c>
      <c r="C10" s="29" t="s">
        <v>138</v>
      </c>
      <c r="D10" s="9">
        <v>10</v>
      </c>
      <c r="E10" s="9">
        <v>10</v>
      </c>
      <c r="F10" s="9">
        <v>10</v>
      </c>
      <c r="G10" s="9">
        <v>8</v>
      </c>
      <c r="H10" s="9">
        <v>10</v>
      </c>
      <c r="I10" s="9">
        <v>6</v>
      </c>
      <c r="J10" s="9">
        <v>10</v>
      </c>
      <c r="K10" s="9">
        <v>6</v>
      </c>
      <c r="L10" s="9">
        <v>10</v>
      </c>
      <c r="M10" s="9">
        <v>8</v>
      </c>
      <c r="N10" s="9">
        <v>10</v>
      </c>
      <c r="O10" s="9">
        <v>10</v>
      </c>
      <c r="P10" s="9">
        <v>10</v>
      </c>
      <c r="Q10" s="9">
        <v>6</v>
      </c>
      <c r="R10" s="9">
        <v>6</v>
      </c>
      <c r="S10" s="9">
        <v>10</v>
      </c>
      <c r="T10" s="9">
        <v>6</v>
      </c>
      <c r="U10" s="9">
        <v>6</v>
      </c>
      <c r="V10" s="23">
        <v>4</v>
      </c>
      <c r="W10" s="9">
        <v>10</v>
      </c>
      <c r="X10" s="9">
        <v>8</v>
      </c>
      <c r="Y10" s="9">
        <v>6</v>
      </c>
      <c r="Z10" s="9">
        <v>10</v>
      </c>
      <c r="AA10" s="9">
        <v>10</v>
      </c>
      <c r="AB10" s="9">
        <v>8</v>
      </c>
      <c r="AC10" s="9">
        <v>8</v>
      </c>
      <c r="AD10" s="9">
        <v>8</v>
      </c>
      <c r="AE10" s="9">
        <v>10</v>
      </c>
      <c r="AF10" s="9">
        <v>6</v>
      </c>
      <c r="AG10" s="9">
        <v>8</v>
      </c>
      <c r="AH10" s="9">
        <v>6</v>
      </c>
      <c r="AI10" s="9">
        <v>6</v>
      </c>
      <c r="AJ10" s="9">
        <v>10</v>
      </c>
      <c r="AK10" s="9">
        <v>10</v>
      </c>
      <c r="AL10" s="9">
        <v>8</v>
      </c>
      <c r="AM10" s="9">
        <v>10</v>
      </c>
      <c r="AN10" s="9">
        <v>10</v>
      </c>
      <c r="AO10" s="9">
        <v>8</v>
      </c>
      <c r="AP10" s="9">
        <v>10</v>
      </c>
      <c r="AQ10" s="9">
        <v>8</v>
      </c>
      <c r="AR10" s="9">
        <v>10</v>
      </c>
      <c r="AS10" s="9">
        <v>12</v>
      </c>
      <c r="AT10" s="9">
        <v>12</v>
      </c>
      <c r="AU10" s="9">
        <v>8</v>
      </c>
      <c r="AV10" s="23">
        <v>4</v>
      </c>
      <c r="AW10" s="9">
        <v>8</v>
      </c>
      <c r="AX10" s="9">
        <v>12</v>
      </c>
      <c r="AY10" s="9">
        <v>12</v>
      </c>
      <c r="AZ10" s="9">
        <v>4</v>
      </c>
      <c r="BA10" s="9">
        <v>12</v>
      </c>
      <c r="BB10" s="9">
        <v>12</v>
      </c>
      <c r="BC10" s="9">
        <v>12</v>
      </c>
      <c r="BD10" s="17">
        <v>0</v>
      </c>
      <c r="BE10" s="9">
        <v>8</v>
      </c>
      <c r="BF10" s="9">
        <v>12</v>
      </c>
      <c r="BG10" s="9">
        <v>6</v>
      </c>
      <c r="BH10" s="9">
        <v>6</v>
      </c>
      <c r="BI10" s="9">
        <v>12</v>
      </c>
      <c r="BJ10" s="23">
        <v>6</v>
      </c>
      <c r="BK10" s="8">
        <f t="shared" si="0"/>
        <v>316</v>
      </c>
      <c r="BL10" s="8">
        <f>SUM(AP10:BJ10)</f>
        <v>186</v>
      </c>
      <c r="BM10" s="6">
        <f>SUM(D10:BJ10)</f>
        <v>502</v>
      </c>
      <c r="BN10" s="82">
        <v>0.15486111111111112</v>
      </c>
      <c r="BP10" s="87" t="s">
        <v>146</v>
      </c>
      <c r="BQ10" s="90" t="s">
        <v>146</v>
      </c>
    </row>
    <row r="11" spans="1:69" s="3" customFormat="1" ht="27" customHeight="1">
      <c r="A11" s="75">
        <v>8</v>
      </c>
      <c r="B11" s="57"/>
      <c r="C11" s="30" t="s">
        <v>139</v>
      </c>
      <c r="D11" s="9">
        <v>10</v>
      </c>
      <c r="E11" s="9">
        <v>10</v>
      </c>
      <c r="F11" s="9">
        <v>10</v>
      </c>
      <c r="G11" s="9">
        <v>8</v>
      </c>
      <c r="H11" s="9">
        <v>10</v>
      </c>
      <c r="I11" s="9">
        <v>6</v>
      </c>
      <c r="J11" s="9">
        <v>10</v>
      </c>
      <c r="K11" s="9">
        <v>6</v>
      </c>
      <c r="L11" s="9">
        <v>10</v>
      </c>
      <c r="M11" s="9">
        <v>8</v>
      </c>
      <c r="N11" s="9">
        <v>10</v>
      </c>
      <c r="O11" s="9">
        <v>10</v>
      </c>
      <c r="P11" s="9">
        <v>10</v>
      </c>
      <c r="Q11" s="9">
        <v>6</v>
      </c>
      <c r="R11" s="9">
        <v>6</v>
      </c>
      <c r="S11" s="23">
        <v>5</v>
      </c>
      <c r="T11" s="9">
        <v>6</v>
      </c>
      <c r="U11" s="9">
        <v>6</v>
      </c>
      <c r="V11" s="9">
        <v>8</v>
      </c>
      <c r="W11" s="9">
        <v>10</v>
      </c>
      <c r="X11" s="9">
        <v>8</v>
      </c>
      <c r="Y11" s="9">
        <v>6</v>
      </c>
      <c r="Z11" s="9">
        <v>10</v>
      </c>
      <c r="AA11" s="9">
        <v>10</v>
      </c>
      <c r="AB11" s="9">
        <v>8</v>
      </c>
      <c r="AC11" s="9">
        <v>8</v>
      </c>
      <c r="AD11" s="9">
        <v>8</v>
      </c>
      <c r="AE11" s="9">
        <v>10</v>
      </c>
      <c r="AF11" s="9">
        <v>6</v>
      </c>
      <c r="AG11" s="9">
        <v>8</v>
      </c>
      <c r="AH11" s="9">
        <v>6</v>
      </c>
      <c r="AI11" s="9">
        <v>6</v>
      </c>
      <c r="AJ11" s="9">
        <v>10</v>
      </c>
      <c r="AK11" s="9">
        <v>10</v>
      </c>
      <c r="AL11" s="9">
        <v>8</v>
      </c>
      <c r="AM11" s="9">
        <v>10</v>
      </c>
      <c r="AN11" s="9">
        <v>10</v>
      </c>
      <c r="AO11" s="9">
        <v>8</v>
      </c>
      <c r="AP11" s="9">
        <v>10</v>
      </c>
      <c r="AQ11" s="9">
        <v>8</v>
      </c>
      <c r="AR11" s="9">
        <v>10</v>
      </c>
      <c r="AS11" s="9">
        <v>12</v>
      </c>
      <c r="AT11" s="9">
        <v>12</v>
      </c>
      <c r="AU11" s="9">
        <v>8</v>
      </c>
      <c r="AV11" s="9">
        <v>8</v>
      </c>
      <c r="AW11" s="9">
        <v>8</v>
      </c>
      <c r="AX11" s="9">
        <v>12</v>
      </c>
      <c r="AY11" s="9">
        <v>12</v>
      </c>
      <c r="AZ11" s="17">
        <v>0</v>
      </c>
      <c r="BA11" s="9">
        <v>12</v>
      </c>
      <c r="BB11" s="9">
        <v>12</v>
      </c>
      <c r="BC11" s="9">
        <v>12</v>
      </c>
      <c r="BD11" s="17">
        <v>0</v>
      </c>
      <c r="BE11" s="9">
        <v>8</v>
      </c>
      <c r="BF11" s="9">
        <v>12</v>
      </c>
      <c r="BG11" s="9">
        <v>6</v>
      </c>
      <c r="BH11" s="9">
        <v>6</v>
      </c>
      <c r="BI11" s="23">
        <v>6</v>
      </c>
      <c r="BJ11" s="9">
        <v>12</v>
      </c>
      <c r="BK11" s="8">
        <f t="shared" si="0"/>
        <v>315</v>
      </c>
      <c r="BL11" s="8">
        <f t="shared" si="1"/>
        <v>186</v>
      </c>
      <c r="BM11" s="6">
        <f t="shared" si="2"/>
        <v>501</v>
      </c>
      <c r="BN11" s="82">
        <v>0.13819444444444443</v>
      </c>
      <c r="BP11" s="88">
        <v>95.7</v>
      </c>
      <c r="BQ11" s="91">
        <v>95.35</v>
      </c>
    </row>
    <row r="12" spans="1:69" s="3" customFormat="1" ht="32.25" customHeight="1">
      <c r="A12" s="75">
        <v>9</v>
      </c>
      <c r="B12" s="57" t="s">
        <v>140</v>
      </c>
      <c r="C12" s="29" t="s">
        <v>141</v>
      </c>
      <c r="D12" s="9">
        <v>10</v>
      </c>
      <c r="E12" s="9">
        <v>10</v>
      </c>
      <c r="F12" s="9">
        <v>10</v>
      </c>
      <c r="G12" s="9">
        <v>8</v>
      </c>
      <c r="H12" s="9">
        <v>10</v>
      </c>
      <c r="I12" s="9">
        <v>6</v>
      </c>
      <c r="J12" s="9">
        <v>10</v>
      </c>
      <c r="K12" s="9">
        <v>6</v>
      </c>
      <c r="L12" s="9">
        <v>10</v>
      </c>
      <c r="M12" s="9">
        <v>8</v>
      </c>
      <c r="N12" s="9">
        <v>10</v>
      </c>
      <c r="O12" s="9">
        <v>10</v>
      </c>
      <c r="P12" s="9">
        <v>10</v>
      </c>
      <c r="Q12" s="9">
        <v>6</v>
      </c>
      <c r="R12" s="9">
        <v>6</v>
      </c>
      <c r="S12" s="9">
        <v>10</v>
      </c>
      <c r="T12" s="9">
        <v>6</v>
      </c>
      <c r="U12" s="9">
        <v>6</v>
      </c>
      <c r="V12" s="9">
        <v>8</v>
      </c>
      <c r="W12" s="9">
        <v>10</v>
      </c>
      <c r="X12" s="9">
        <v>8</v>
      </c>
      <c r="Y12" s="9">
        <v>6</v>
      </c>
      <c r="Z12" s="9">
        <v>10</v>
      </c>
      <c r="AA12" s="9">
        <v>10</v>
      </c>
      <c r="AB12" s="9">
        <v>8</v>
      </c>
      <c r="AC12" s="9">
        <v>8</v>
      </c>
      <c r="AD12" s="9">
        <v>8</v>
      </c>
      <c r="AE12" s="9">
        <v>10</v>
      </c>
      <c r="AF12" s="9">
        <v>6</v>
      </c>
      <c r="AG12" s="9">
        <v>8</v>
      </c>
      <c r="AH12" s="9">
        <v>6</v>
      </c>
      <c r="AI12" s="9">
        <v>6</v>
      </c>
      <c r="AJ12" s="9">
        <v>10</v>
      </c>
      <c r="AK12" s="9">
        <v>10</v>
      </c>
      <c r="AL12" s="9">
        <v>8</v>
      </c>
      <c r="AM12" s="23">
        <v>5</v>
      </c>
      <c r="AN12" s="9">
        <v>10</v>
      </c>
      <c r="AO12" s="9">
        <v>8</v>
      </c>
      <c r="AP12" s="9">
        <v>10</v>
      </c>
      <c r="AQ12" s="9">
        <v>8</v>
      </c>
      <c r="AR12" s="9">
        <v>10</v>
      </c>
      <c r="AS12" s="9">
        <v>12</v>
      </c>
      <c r="AT12" s="9">
        <v>12</v>
      </c>
      <c r="AU12" s="9">
        <v>8</v>
      </c>
      <c r="AV12" s="23">
        <v>4</v>
      </c>
      <c r="AW12" s="9">
        <v>8</v>
      </c>
      <c r="AX12" s="9">
        <v>12</v>
      </c>
      <c r="AY12" s="9">
        <v>12</v>
      </c>
      <c r="AZ12" s="17">
        <v>0</v>
      </c>
      <c r="BA12" s="9">
        <v>12</v>
      </c>
      <c r="BB12" s="9">
        <v>12</v>
      </c>
      <c r="BC12" s="9">
        <v>12</v>
      </c>
      <c r="BD12" s="9">
        <v>4</v>
      </c>
      <c r="BE12" s="9">
        <v>8</v>
      </c>
      <c r="BF12" s="9">
        <v>12</v>
      </c>
      <c r="BG12" s="9">
        <v>6</v>
      </c>
      <c r="BH12" s="9">
        <v>6</v>
      </c>
      <c r="BI12" s="9">
        <v>12</v>
      </c>
      <c r="BJ12" s="23">
        <v>6</v>
      </c>
      <c r="BK12" s="8">
        <f t="shared" si="0"/>
        <v>315</v>
      </c>
      <c r="BL12" s="8">
        <f t="shared" si="1"/>
        <v>186</v>
      </c>
      <c r="BM12" s="6">
        <f t="shared" si="2"/>
        <v>501</v>
      </c>
      <c r="BN12" s="82">
        <v>0.16666666666666666</v>
      </c>
      <c r="BP12" s="87">
        <v>94.35</v>
      </c>
      <c r="BQ12" s="91">
        <v>94</v>
      </c>
    </row>
    <row r="13" spans="1:69" s="3" customFormat="1" ht="65.25" customHeight="1" thickBot="1">
      <c r="A13" s="76">
        <v>10</v>
      </c>
      <c r="B13" s="73" t="s">
        <v>142</v>
      </c>
      <c r="C13" s="70" t="s">
        <v>143</v>
      </c>
      <c r="D13" s="11">
        <v>10</v>
      </c>
      <c r="E13" s="11">
        <v>10</v>
      </c>
      <c r="F13" s="11">
        <v>10</v>
      </c>
      <c r="G13" s="11">
        <v>8</v>
      </c>
      <c r="H13" s="11">
        <v>10</v>
      </c>
      <c r="I13" s="11">
        <v>6</v>
      </c>
      <c r="J13" s="11">
        <v>10</v>
      </c>
      <c r="K13" s="11">
        <v>6</v>
      </c>
      <c r="L13" s="11">
        <v>10</v>
      </c>
      <c r="M13" s="11">
        <v>8</v>
      </c>
      <c r="N13" s="11">
        <v>10</v>
      </c>
      <c r="O13" s="11">
        <v>10</v>
      </c>
      <c r="P13" s="11">
        <v>10</v>
      </c>
      <c r="Q13" s="11">
        <v>6</v>
      </c>
      <c r="R13" s="11">
        <v>6</v>
      </c>
      <c r="S13" s="41">
        <v>5</v>
      </c>
      <c r="T13" s="11">
        <v>6</v>
      </c>
      <c r="U13" s="11">
        <v>6</v>
      </c>
      <c r="V13" s="41">
        <v>4</v>
      </c>
      <c r="W13" s="11">
        <v>10</v>
      </c>
      <c r="X13" s="11">
        <v>8</v>
      </c>
      <c r="Y13" s="11">
        <v>6</v>
      </c>
      <c r="Z13" s="11">
        <v>10</v>
      </c>
      <c r="AA13" s="11">
        <v>10</v>
      </c>
      <c r="AB13" s="11">
        <v>8</v>
      </c>
      <c r="AC13" s="11">
        <v>8</v>
      </c>
      <c r="AD13" s="11">
        <v>8</v>
      </c>
      <c r="AE13" s="11">
        <v>10</v>
      </c>
      <c r="AF13" s="11">
        <v>6</v>
      </c>
      <c r="AG13" s="11">
        <v>8</v>
      </c>
      <c r="AH13" s="11">
        <v>6</v>
      </c>
      <c r="AI13" s="11">
        <v>6</v>
      </c>
      <c r="AJ13" s="11">
        <v>10</v>
      </c>
      <c r="AK13" s="11">
        <v>10</v>
      </c>
      <c r="AL13" s="11">
        <v>8</v>
      </c>
      <c r="AM13" s="41">
        <v>5</v>
      </c>
      <c r="AN13" s="11">
        <v>10</v>
      </c>
      <c r="AO13" s="11">
        <v>8</v>
      </c>
      <c r="AP13" s="11">
        <v>10</v>
      </c>
      <c r="AQ13" s="11">
        <v>8</v>
      </c>
      <c r="AR13" s="11">
        <v>10</v>
      </c>
      <c r="AS13" s="11">
        <v>12</v>
      </c>
      <c r="AT13" s="11">
        <v>12</v>
      </c>
      <c r="AU13" s="11">
        <v>8</v>
      </c>
      <c r="AV13" s="41">
        <v>4</v>
      </c>
      <c r="AW13" s="11">
        <v>8</v>
      </c>
      <c r="AX13" s="11">
        <v>12</v>
      </c>
      <c r="AY13" s="11">
        <v>12</v>
      </c>
      <c r="AZ13" s="11">
        <v>4</v>
      </c>
      <c r="BA13" s="11">
        <v>12</v>
      </c>
      <c r="BB13" s="11">
        <v>12</v>
      </c>
      <c r="BC13" s="11">
        <v>12</v>
      </c>
      <c r="BD13" s="11">
        <v>4</v>
      </c>
      <c r="BE13" s="11">
        <v>8</v>
      </c>
      <c r="BF13" s="11">
        <v>12</v>
      </c>
      <c r="BG13" s="11">
        <v>6</v>
      </c>
      <c r="BH13" s="11">
        <v>6</v>
      </c>
      <c r="BI13" s="11">
        <v>12</v>
      </c>
      <c r="BJ13" s="41">
        <v>6</v>
      </c>
      <c r="BK13" s="20">
        <f t="shared" si="0"/>
        <v>306</v>
      </c>
      <c r="BL13" s="20">
        <f t="shared" si="1"/>
        <v>190</v>
      </c>
      <c r="BM13" s="7">
        <f t="shared" si="2"/>
        <v>496</v>
      </c>
      <c r="BN13" s="85">
        <v>0.14583333333333334</v>
      </c>
      <c r="BP13" s="89">
        <v>93</v>
      </c>
      <c r="BQ13" s="92" t="s">
        <v>146</v>
      </c>
    </row>
    <row r="14" s="3" customFormat="1" ht="17.25" customHeight="1"/>
    <row r="15" s="3" customFormat="1" ht="12.75"/>
  </sheetData>
  <sheetProtection/>
  <mergeCells count="8">
    <mergeCell ref="BP1:BP3"/>
    <mergeCell ref="BQ1:BQ3"/>
    <mergeCell ref="AY1:AZ1"/>
    <mergeCell ref="BC1:BD1"/>
    <mergeCell ref="BK1:BK2"/>
    <mergeCell ref="BL1:BL2"/>
    <mergeCell ref="BM1:BM2"/>
    <mergeCell ref="BN1:BN2"/>
  </mergeCells>
  <printOptions/>
  <pageMargins left="0.7" right="0.7" top="0.75" bottom="0.75" header="0.3" footer="0.3"/>
  <pageSetup horizontalDpi="300" verticalDpi="300" orientation="landscape" paperSize="9" scale="32" r:id="rId1"/>
  <headerFooter>
    <oddHeader>&amp;C&amp;"Times New Roman,Félkövér"&amp;16Gémes parkverseny 2019
Középfok A csoport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27"/>
  <sheetViews>
    <sheetView zoomScale="60" zoomScaleNormal="60" zoomScalePageLayoutView="80" workbookViewId="0" topLeftCell="A1">
      <selection activeCell="AJ7" sqref="AJ7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57421875" style="0" bestFit="1" customWidth="1"/>
    <col min="6" max="6" width="4.00390625" style="0" bestFit="1" customWidth="1"/>
    <col min="7" max="7" width="4.28125" style="0" bestFit="1" customWidth="1"/>
    <col min="8" max="8" width="3.8515625" style="0" bestFit="1" customWidth="1"/>
    <col min="9" max="9" width="4.7109375" style="0" bestFit="1" customWidth="1"/>
    <col min="10" max="10" width="3.8515625" style="0" bestFit="1" customWidth="1"/>
    <col min="11" max="11" width="4.421875" style="0" customWidth="1"/>
    <col min="12" max="12" width="4.00390625" style="0" bestFit="1" customWidth="1"/>
    <col min="13" max="14" width="4.421875" style="0" bestFit="1" customWidth="1"/>
    <col min="15" max="15" width="4.00390625" style="0" customWidth="1"/>
    <col min="16" max="16" width="4.7109375" style="0" bestFit="1" customWidth="1"/>
    <col min="17" max="18" width="4.00390625" style="0" bestFit="1" customWidth="1"/>
    <col min="19" max="19" width="4.28125" style="0" bestFit="1" customWidth="1"/>
    <col min="20" max="20" width="4.00390625" style="0" bestFit="1" customWidth="1"/>
    <col min="21" max="21" width="4.421875" style="0" bestFit="1" customWidth="1"/>
    <col min="22" max="23" width="4.00390625" style="0" bestFit="1" customWidth="1"/>
    <col min="24" max="24" width="4.7109375" style="0" bestFit="1" customWidth="1"/>
    <col min="25" max="25" width="3.7109375" style="0" customWidth="1"/>
    <col min="26" max="28" width="4.00390625" style="0" bestFit="1" customWidth="1"/>
    <col min="29" max="29" width="3.7109375" style="0" customWidth="1"/>
    <col min="30" max="31" width="4.00390625" style="0" bestFit="1" customWidth="1"/>
    <col min="32" max="33" width="4.421875" style="0" bestFit="1" customWidth="1"/>
    <col min="34" max="34" width="4.00390625" style="0" bestFit="1" customWidth="1"/>
    <col min="35" max="35" width="4.7109375" style="0" bestFit="1" customWidth="1"/>
    <col min="36" max="36" width="4.28125" style="0" bestFit="1" customWidth="1"/>
    <col min="37" max="37" width="4.00390625" style="0" bestFit="1" customWidth="1"/>
    <col min="38" max="38" width="4.00390625" style="0" customWidth="1"/>
    <col min="39" max="39" width="4.421875" style="0" bestFit="1" customWidth="1"/>
    <col min="40" max="40" width="4.00390625" style="0" bestFit="1" customWidth="1"/>
    <col min="41" max="41" width="3.7109375" style="0" customWidth="1"/>
    <col min="42" max="42" width="5.140625" style="0" bestFit="1" customWidth="1"/>
    <col min="43" max="43" width="5.421875" style="0" bestFit="1" customWidth="1"/>
    <col min="44" max="44" width="4.28125" style="0" bestFit="1" customWidth="1"/>
    <col min="45" max="46" width="3.7109375" style="0" bestFit="1" customWidth="1"/>
    <col min="47" max="47" width="7.421875" style="0" bestFit="1" customWidth="1"/>
    <col min="48" max="48" width="11.421875" style="0" bestFit="1" customWidth="1"/>
    <col min="49" max="49" width="5.8515625" style="0" bestFit="1" customWidth="1"/>
    <col min="50" max="51" width="7.140625" style="0" bestFit="1" customWidth="1"/>
    <col min="52" max="52" width="15.140625" style="0" bestFit="1" customWidth="1"/>
    <col min="53" max="54" width="5.28125" style="0" customWidth="1"/>
    <col min="55" max="55" width="5.57421875" style="0" bestFit="1" customWidth="1"/>
    <col min="56" max="56" width="8.140625" style="0" bestFit="1" customWidth="1"/>
    <col min="57" max="57" width="8.421875" style="0" bestFit="1" customWidth="1"/>
    <col min="58" max="58" width="5.00390625" style="0" customWidth="1"/>
    <col min="59" max="59" width="6.00390625" style="0" customWidth="1"/>
    <col min="60" max="60" width="6.28125" style="0" customWidth="1"/>
    <col min="61" max="61" width="5.28125" style="0" customWidth="1"/>
    <col min="62" max="62" width="5.421875" style="0" customWidth="1"/>
    <col min="63" max="63" width="5.7109375" style="0" customWidth="1"/>
    <col min="64" max="64" width="4.8515625" style="0" customWidth="1"/>
    <col min="65" max="66" width="6.8515625" style="0" customWidth="1"/>
    <col min="67" max="67" width="7.421875" style="0" customWidth="1"/>
    <col min="68" max="68" width="3.421875" style="0" customWidth="1"/>
    <col min="69" max="69" width="9.28125" style="0" customWidth="1"/>
  </cols>
  <sheetData>
    <row r="1" spans="1:70" ht="67.5" customHeight="1" thickBot="1">
      <c r="A1" s="61" t="s">
        <v>0</v>
      </c>
      <c r="B1" s="62" t="s">
        <v>125</v>
      </c>
      <c r="C1" s="63" t="s">
        <v>83</v>
      </c>
      <c r="D1" s="63">
        <v>1</v>
      </c>
      <c r="E1" s="63">
        <v>2</v>
      </c>
      <c r="F1" s="63">
        <v>3</v>
      </c>
      <c r="G1" s="63">
        <v>4</v>
      </c>
      <c r="H1" s="63">
        <v>5</v>
      </c>
      <c r="I1" s="63">
        <v>6</v>
      </c>
      <c r="J1" s="63">
        <v>8</v>
      </c>
      <c r="K1" s="63">
        <v>9</v>
      </c>
      <c r="L1" s="63">
        <v>10</v>
      </c>
      <c r="M1" s="63">
        <v>11</v>
      </c>
      <c r="N1" s="63">
        <v>12</v>
      </c>
      <c r="O1" s="63">
        <v>13</v>
      </c>
      <c r="P1" s="63">
        <v>14</v>
      </c>
      <c r="Q1" s="63">
        <v>15</v>
      </c>
      <c r="R1" s="63">
        <v>16</v>
      </c>
      <c r="S1" s="63">
        <v>17</v>
      </c>
      <c r="T1" s="63">
        <v>18</v>
      </c>
      <c r="U1" s="63">
        <v>19</v>
      </c>
      <c r="V1" s="63">
        <v>20</v>
      </c>
      <c r="W1" s="63">
        <v>21</v>
      </c>
      <c r="X1" s="63">
        <v>22</v>
      </c>
      <c r="Y1" s="63">
        <v>23</v>
      </c>
      <c r="Z1" s="63">
        <v>24</v>
      </c>
      <c r="AA1" s="63">
        <v>25</v>
      </c>
      <c r="AB1" s="63">
        <v>26</v>
      </c>
      <c r="AC1" s="63">
        <v>27</v>
      </c>
      <c r="AD1" s="63">
        <v>28</v>
      </c>
      <c r="AE1" s="63">
        <v>29</v>
      </c>
      <c r="AF1" s="63">
        <v>30</v>
      </c>
      <c r="AG1" s="63">
        <v>31</v>
      </c>
      <c r="AH1" s="63">
        <v>32</v>
      </c>
      <c r="AI1" s="63">
        <v>33</v>
      </c>
      <c r="AJ1" s="63">
        <v>34</v>
      </c>
      <c r="AK1" s="63">
        <v>35</v>
      </c>
      <c r="AL1" s="63">
        <v>36</v>
      </c>
      <c r="AM1" s="63">
        <v>38</v>
      </c>
      <c r="AN1" s="63">
        <v>39</v>
      </c>
      <c r="AO1" s="63">
        <v>40</v>
      </c>
      <c r="AP1" s="64" t="s">
        <v>22</v>
      </c>
      <c r="AQ1" s="64" t="s">
        <v>7</v>
      </c>
      <c r="AR1" s="64" t="s">
        <v>8</v>
      </c>
      <c r="AS1" s="64" t="s">
        <v>16</v>
      </c>
      <c r="AT1" s="64" t="s">
        <v>10</v>
      </c>
      <c r="AU1" s="64" t="s">
        <v>11</v>
      </c>
      <c r="AV1" s="64" t="s">
        <v>12</v>
      </c>
      <c r="AW1" s="64" t="s">
        <v>13</v>
      </c>
      <c r="AX1" s="64" t="s">
        <v>14</v>
      </c>
      <c r="AY1" s="172" t="s">
        <v>15</v>
      </c>
      <c r="AZ1" s="173"/>
      <c r="BA1" s="65" t="s">
        <v>17</v>
      </c>
      <c r="BB1" s="65" t="s">
        <v>18</v>
      </c>
      <c r="BC1" s="172" t="s">
        <v>23</v>
      </c>
      <c r="BD1" s="173"/>
      <c r="BE1" s="64" t="s">
        <v>24</v>
      </c>
      <c r="BF1" s="64" t="s">
        <v>25</v>
      </c>
      <c r="BG1" s="64" t="s">
        <v>40</v>
      </c>
      <c r="BH1" s="64" t="s">
        <v>41</v>
      </c>
      <c r="BI1" s="64" t="s">
        <v>26</v>
      </c>
      <c r="BJ1" s="65" t="s">
        <v>27</v>
      </c>
      <c r="BK1" s="174" t="s">
        <v>81</v>
      </c>
      <c r="BL1" s="174" t="s">
        <v>82</v>
      </c>
      <c r="BM1" s="183" t="s">
        <v>1</v>
      </c>
      <c r="BN1" s="181" t="s">
        <v>175</v>
      </c>
      <c r="BO1" s="164" t="s">
        <v>2</v>
      </c>
      <c r="BQ1" s="166" t="s">
        <v>234</v>
      </c>
      <c r="BR1" s="178" t="s">
        <v>235</v>
      </c>
    </row>
    <row r="2" spans="1:70" ht="42.75" customHeight="1" thickBot="1">
      <c r="A2" s="15"/>
      <c r="B2" s="44"/>
      <c r="C2" s="16"/>
      <c r="D2" s="16" t="s">
        <v>45</v>
      </c>
      <c r="E2" s="16" t="s">
        <v>46</v>
      </c>
      <c r="F2" s="16" t="s">
        <v>20</v>
      </c>
      <c r="G2" s="16" t="s">
        <v>47</v>
      </c>
      <c r="H2" s="16" t="s">
        <v>48</v>
      </c>
      <c r="I2" s="16" t="s">
        <v>49</v>
      </c>
      <c r="J2" s="16" t="s">
        <v>50</v>
      </c>
      <c r="K2" s="16" t="s">
        <v>51</v>
      </c>
      <c r="L2" s="16" t="s">
        <v>52</v>
      </c>
      <c r="M2" s="16" t="s">
        <v>53</v>
      </c>
      <c r="N2" s="16" t="s">
        <v>54</v>
      </c>
      <c r="O2" s="16" t="s">
        <v>19</v>
      </c>
      <c r="P2" s="16" t="s">
        <v>55</v>
      </c>
      <c r="Q2" s="16" t="s">
        <v>56</v>
      </c>
      <c r="R2" s="16" t="s">
        <v>57</v>
      </c>
      <c r="S2" s="16" t="s">
        <v>58</v>
      </c>
      <c r="T2" s="16" t="s">
        <v>59</v>
      </c>
      <c r="U2" s="16" t="s">
        <v>21</v>
      </c>
      <c r="V2" s="16" t="s">
        <v>60</v>
      </c>
      <c r="W2" s="16" t="s">
        <v>61</v>
      </c>
      <c r="X2" s="16" t="s">
        <v>62</v>
      </c>
      <c r="Y2" s="16" t="s">
        <v>63</v>
      </c>
      <c r="Z2" s="16" t="s">
        <v>64</v>
      </c>
      <c r="AA2" s="16" t="s">
        <v>65</v>
      </c>
      <c r="AB2" s="16" t="s">
        <v>66</v>
      </c>
      <c r="AC2" s="16" t="s">
        <v>67</v>
      </c>
      <c r="AD2" s="16" t="s">
        <v>68</v>
      </c>
      <c r="AE2" s="16" t="s">
        <v>67</v>
      </c>
      <c r="AF2" s="16" t="s">
        <v>69</v>
      </c>
      <c r="AG2" s="16" t="s">
        <v>70</v>
      </c>
      <c r="AH2" s="16" t="s">
        <v>71</v>
      </c>
      <c r="AI2" s="16" t="s">
        <v>72</v>
      </c>
      <c r="AJ2" s="16" t="s">
        <v>73</v>
      </c>
      <c r="AK2" s="16" t="s">
        <v>74</v>
      </c>
      <c r="AL2" s="16" t="s">
        <v>75</v>
      </c>
      <c r="AM2" s="16" t="s">
        <v>76</v>
      </c>
      <c r="AN2" s="16" t="s">
        <v>77</v>
      </c>
      <c r="AO2" s="16" t="s">
        <v>78</v>
      </c>
      <c r="AP2" s="16" t="s">
        <v>29</v>
      </c>
      <c r="AQ2" s="16" t="s">
        <v>28</v>
      </c>
      <c r="AR2" s="16" t="s">
        <v>30</v>
      </c>
      <c r="AS2" s="16" t="s">
        <v>31</v>
      </c>
      <c r="AT2" s="16">
        <v>2</v>
      </c>
      <c r="AU2" s="16" t="s">
        <v>32</v>
      </c>
      <c r="AV2" s="16" t="s">
        <v>33</v>
      </c>
      <c r="AW2" s="16" t="s">
        <v>34</v>
      </c>
      <c r="AX2" s="16" t="s">
        <v>118</v>
      </c>
      <c r="AY2" s="16" t="s">
        <v>35</v>
      </c>
      <c r="AZ2" s="16" t="s">
        <v>80</v>
      </c>
      <c r="BA2" s="16" t="s">
        <v>216</v>
      </c>
      <c r="BB2" s="16" t="s">
        <v>36</v>
      </c>
      <c r="BC2" s="77">
        <v>1948</v>
      </c>
      <c r="BD2" s="77" t="s">
        <v>37</v>
      </c>
      <c r="BE2" s="77" t="s">
        <v>38</v>
      </c>
      <c r="BF2" s="77" t="s">
        <v>39</v>
      </c>
      <c r="BG2" s="77" t="s">
        <v>79</v>
      </c>
      <c r="BH2" s="77" t="s">
        <v>42</v>
      </c>
      <c r="BI2" s="78" t="s">
        <v>43</v>
      </c>
      <c r="BJ2" s="79" t="s">
        <v>44</v>
      </c>
      <c r="BK2" s="175"/>
      <c r="BL2" s="175"/>
      <c r="BM2" s="184"/>
      <c r="BN2" s="182"/>
      <c r="BO2" s="165"/>
      <c r="BQ2" s="167"/>
      <c r="BR2" s="179"/>
    </row>
    <row r="3" spans="1:70" ht="24" customHeight="1" thickBot="1">
      <c r="A3" s="1"/>
      <c r="B3" s="123"/>
      <c r="C3" s="124" t="s">
        <v>3</v>
      </c>
      <c r="D3" s="124">
        <v>10</v>
      </c>
      <c r="E3" s="124">
        <v>10</v>
      </c>
      <c r="F3" s="124">
        <v>10</v>
      </c>
      <c r="G3" s="124">
        <v>8</v>
      </c>
      <c r="H3" s="124">
        <v>10</v>
      </c>
      <c r="I3" s="124">
        <v>6</v>
      </c>
      <c r="J3" s="124">
        <v>10</v>
      </c>
      <c r="K3" s="124">
        <v>6</v>
      </c>
      <c r="L3" s="124">
        <v>10</v>
      </c>
      <c r="M3" s="124">
        <v>8</v>
      </c>
      <c r="N3" s="124">
        <v>10</v>
      </c>
      <c r="O3" s="124">
        <v>10</v>
      </c>
      <c r="P3" s="124">
        <v>10</v>
      </c>
      <c r="Q3" s="124">
        <v>6</v>
      </c>
      <c r="R3" s="124">
        <v>6</v>
      </c>
      <c r="S3" s="124">
        <v>10</v>
      </c>
      <c r="T3" s="124">
        <v>6</v>
      </c>
      <c r="U3" s="124">
        <v>6</v>
      </c>
      <c r="V3" s="124">
        <v>8</v>
      </c>
      <c r="W3" s="124">
        <v>10</v>
      </c>
      <c r="X3" s="124">
        <v>8</v>
      </c>
      <c r="Y3" s="124">
        <v>6</v>
      </c>
      <c r="Z3" s="124">
        <v>10</v>
      </c>
      <c r="AA3" s="124">
        <v>10</v>
      </c>
      <c r="AB3" s="124">
        <v>8</v>
      </c>
      <c r="AC3" s="124">
        <v>8</v>
      </c>
      <c r="AD3" s="124">
        <v>8</v>
      </c>
      <c r="AE3" s="124">
        <v>10</v>
      </c>
      <c r="AF3" s="124">
        <v>6</v>
      </c>
      <c r="AG3" s="124">
        <v>8</v>
      </c>
      <c r="AH3" s="124">
        <v>6</v>
      </c>
      <c r="AI3" s="124">
        <v>6</v>
      </c>
      <c r="AJ3" s="124">
        <v>10</v>
      </c>
      <c r="AK3" s="124">
        <v>10</v>
      </c>
      <c r="AL3" s="124">
        <v>8</v>
      </c>
      <c r="AM3" s="124">
        <v>10</v>
      </c>
      <c r="AN3" s="124">
        <v>10</v>
      </c>
      <c r="AO3" s="124">
        <v>8</v>
      </c>
      <c r="AP3" s="124">
        <v>10</v>
      </c>
      <c r="AQ3" s="124">
        <v>8</v>
      </c>
      <c r="AR3" s="124">
        <v>10</v>
      </c>
      <c r="AS3" s="124">
        <v>12</v>
      </c>
      <c r="AT3" s="124">
        <v>12</v>
      </c>
      <c r="AU3" s="124">
        <v>8</v>
      </c>
      <c r="AV3" s="124">
        <v>8</v>
      </c>
      <c r="AW3" s="124">
        <v>8</v>
      </c>
      <c r="AX3" s="124">
        <v>12</v>
      </c>
      <c r="AY3" s="124">
        <v>12</v>
      </c>
      <c r="AZ3" s="124">
        <v>4</v>
      </c>
      <c r="BA3" s="124">
        <v>12</v>
      </c>
      <c r="BB3" s="124">
        <v>12</v>
      </c>
      <c r="BC3" s="124">
        <v>12</v>
      </c>
      <c r="BD3" s="124">
        <v>4</v>
      </c>
      <c r="BE3" s="124">
        <v>8</v>
      </c>
      <c r="BF3" s="124">
        <v>12</v>
      </c>
      <c r="BG3" s="124">
        <v>6</v>
      </c>
      <c r="BH3" s="124">
        <v>6</v>
      </c>
      <c r="BI3" s="124">
        <v>12</v>
      </c>
      <c r="BJ3" s="125">
        <v>12</v>
      </c>
      <c r="BK3" s="126"/>
      <c r="BL3" s="127"/>
      <c r="BM3" s="160">
        <f>SUM(D3:BJ3)</f>
        <v>520</v>
      </c>
      <c r="BN3" s="128"/>
      <c r="BO3" s="129">
        <v>0.16666666666666666</v>
      </c>
      <c r="BQ3" s="168"/>
      <c r="BR3" s="180"/>
    </row>
    <row r="4" spans="1:70" ht="57">
      <c r="A4" s="144" t="s">
        <v>4</v>
      </c>
      <c r="B4" s="138" t="s">
        <v>147</v>
      </c>
      <c r="C4" s="24" t="s">
        <v>148</v>
      </c>
      <c r="D4" s="10">
        <v>10</v>
      </c>
      <c r="E4" s="10">
        <v>10</v>
      </c>
      <c r="F4" s="10">
        <v>10</v>
      </c>
      <c r="G4" s="10">
        <v>8</v>
      </c>
      <c r="H4" s="10">
        <v>10</v>
      </c>
      <c r="I4" s="10">
        <v>6</v>
      </c>
      <c r="J4" s="10">
        <v>10</v>
      </c>
      <c r="K4" s="10">
        <v>6</v>
      </c>
      <c r="L4" s="10">
        <v>10</v>
      </c>
      <c r="M4" s="10">
        <v>8</v>
      </c>
      <c r="N4" s="10">
        <v>10</v>
      </c>
      <c r="O4" s="10">
        <v>10</v>
      </c>
      <c r="P4" s="10">
        <v>10</v>
      </c>
      <c r="Q4" s="10">
        <v>6</v>
      </c>
      <c r="R4" s="10">
        <v>6</v>
      </c>
      <c r="S4" s="10">
        <v>10</v>
      </c>
      <c r="T4" s="10">
        <v>6</v>
      </c>
      <c r="U4" s="10">
        <v>6</v>
      </c>
      <c r="V4" s="10">
        <v>8</v>
      </c>
      <c r="W4" s="10">
        <v>10</v>
      </c>
      <c r="X4" s="10">
        <v>8</v>
      </c>
      <c r="Y4" s="10">
        <v>6</v>
      </c>
      <c r="Z4" s="10">
        <v>10</v>
      </c>
      <c r="AA4" s="10">
        <v>10</v>
      </c>
      <c r="AB4" s="10">
        <v>8</v>
      </c>
      <c r="AC4" s="10">
        <v>8</v>
      </c>
      <c r="AD4" s="10">
        <v>8</v>
      </c>
      <c r="AE4" s="10">
        <v>10</v>
      </c>
      <c r="AF4" s="74">
        <v>6</v>
      </c>
      <c r="AG4" s="10">
        <v>8</v>
      </c>
      <c r="AH4" s="10">
        <v>6</v>
      </c>
      <c r="AI4" s="10">
        <v>6</v>
      </c>
      <c r="AJ4" s="10">
        <v>10</v>
      </c>
      <c r="AK4" s="10">
        <v>10</v>
      </c>
      <c r="AL4" s="10">
        <v>8</v>
      </c>
      <c r="AM4" s="10">
        <v>10</v>
      </c>
      <c r="AN4" s="10">
        <v>10</v>
      </c>
      <c r="AO4" s="10">
        <v>8</v>
      </c>
      <c r="AP4" s="10">
        <v>10</v>
      </c>
      <c r="AQ4" s="10">
        <v>8</v>
      </c>
      <c r="AR4" s="10">
        <v>10</v>
      </c>
      <c r="AS4" s="10">
        <v>12</v>
      </c>
      <c r="AT4" s="10">
        <v>12</v>
      </c>
      <c r="AU4" s="10">
        <v>8</v>
      </c>
      <c r="AV4" s="10">
        <v>8</v>
      </c>
      <c r="AW4" s="10">
        <v>8</v>
      </c>
      <c r="AX4" s="10">
        <v>12</v>
      </c>
      <c r="AY4" s="10">
        <v>12</v>
      </c>
      <c r="AZ4" s="10">
        <v>4</v>
      </c>
      <c r="BA4" s="10">
        <v>12</v>
      </c>
      <c r="BB4" s="10">
        <v>12</v>
      </c>
      <c r="BC4" s="10">
        <v>12</v>
      </c>
      <c r="BD4" s="22">
        <v>2</v>
      </c>
      <c r="BE4" s="10">
        <v>8</v>
      </c>
      <c r="BF4" s="10">
        <v>12</v>
      </c>
      <c r="BG4" s="10">
        <v>6</v>
      </c>
      <c r="BH4" s="10">
        <v>6</v>
      </c>
      <c r="BI4" s="10">
        <v>12</v>
      </c>
      <c r="BJ4" s="74">
        <v>12</v>
      </c>
      <c r="BK4" s="13">
        <f>SUM(D4:AO4)</f>
        <v>320</v>
      </c>
      <c r="BL4" s="13">
        <f>SUM(AP4:BJ4)</f>
        <v>198</v>
      </c>
      <c r="BM4" s="161">
        <f>SUM(D4:BJ4)</f>
        <v>518</v>
      </c>
      <c r="BN4" s="97"/>
      <c r="BO4" s="81">
        <v>0.15138888888888888</v>
      </c>
      <c r="BQ4" s="131">
        <v>106.3</v>
      </c>
      <c r="BR4" s="155">
        <v>106.3</v>
      </c>
    </row>
    <row r="5" spans="1:70" ht="31.5" customHeight="1">
      <c r="A5" s="145" t="s">
        <v>9</v>
      </c>
      <c r="B5" s="139" t="s">
        <v>149</v>
      </c>
      <c r="C5" s="25" t="s">
        <v>150</v>
      </c>
      <c r="D5" s="9">
        <v>10</v>
      </c>
      <c r="E5" s="9">
        <v>10</v>
      </c>
      <c r="F5" s="9">
        <v>10</v>
      </c>
      <c r="G5" s="9">
        <v>8</v>
      </c>
      <c r="H5" s="9">
        <v>10</v>
      </c>
      <c r="I5" s="9">
        <v>6</v>
      </c>
      <c r="J5" s="9">
        <v>10</v>
      </c>
      <c r="K5" s="9">
        <v>6</v>
      </c>
      <c r="L5" s="9">
        <v>10</v>
      </c>
      <c r="M5" s="9">
        <v>8</v>
      </c>
      <c r="N5" s="9">
        <v>10</v>
      </c>
      <c r="O5" s="9">
        <v>10</v>
      </c>
      <c r="P5" s="9">
        <v>10</v>
      </c>
      <c r="Q5" s="9">
        <v>6</v>
      </c>
      <c r="R5" s="9">
        <v>6</v>
      </c>
      <c r="S5" s="9">
        <v>10</v>
      </c>
      <c r="T5" s="9">
        <v>6</v>
      </c>
      <c r="U5" s="9">
        <v>6</v>
      </c>
      <c r="V5" s="23">
        <v>4</v>
      </c>
      <c r="W5" s="9">
        <v>10</v>
      </c>
      <c r="X5" s="9">
        <v>8</v>
      </c>
      <c r="Y5" s="9">
        <v>6</v>
      </c>
      <c r="Z5" s="9">
        <v>10</v>
      </c>
      <c r="AA5" s="9">
        <v>10</v>
      </c>
      <c r="AB5" s="9">
        <v>8</v>
      </c>
      <c r="AC5" s="9">
        <v>8</v>
      </c>
      <c r="AD5" s="9">
        <v>8</v>
      </c>
      <c r="AE5" s="9">
        <v>10</v>
      </c>
      <c r="AF5" s="9">
        <v>6</v>
      </c>
      <c r="AG5" s="9">
        <v>8</v>
      </c>
      <c r="AH5" s="9">
        <v>6</v>
      </c>
      <c r="AI5" s="9">
        <v>6</v>
      </c>
      <c r="AJ5" s="9">
        <v>10</v>
      </c>
      <c r="AK5" s="9">
        <v>10</v>
      </c>
      <c r="AL5" s="9">
        <v>8</v>
      </c>
      <c r="AM5" s="9">
        <v>10</v>
      </c>
      <c r="AN5" s="9">
        <v>10</v>
      </c>
      <c r="AO5" s="9">
        <v>8</v>
      </c>
      <c r="AP5" s="9">
        <v>10</v>
      </c>
      <c r="AQ5" s="9">
        <v>8</v>
      </c>
      <c r="AR5" s="9">
        <v>10</v>
      </c>
      <c r="AS5" s="9">
        <v>12</v>
      </c>
      <c r="AT5" s="9">
        <v>12</v>
      </c>
      <c r="AU5" s="9">
        <v>8</v>
      </c>
      <c r="AV5" s="9">
        <v>8</v>
      </c>
      <c r="AW5" s="9">
        <v>8</v>
      </c>
      <c r="AX5" s="9">
        <v>12</v>
      </c>
      <c r="AY5" s="9">
        <v>12</v>
      </c>
      <c r="AZ5" s="9">
        <v>4</v>
      </c>
      <c r="BA5" s="9">
        <v>12</v>
      </c>
      <c r="BB5" s="9">
        <v>12</v>
      </c>
      <c r="BC5" s="9">
        <v>12</v>
      </c>
      <c r="BD5" s="9">
        <v>4</v>
      </c>
      <c r="BE5" s="9">
        <v>8</v>
      </c>
      <c r="BF5" s="9">
        <v>12</v>
      </c>
      <c r="BG5" s="9">
        <v>6</v>
      </c>
      <c r="BH5" s="9">
        <v>6</v>
      </c>
      <c r="BI5" s="9">
        <v>12</v>
      </c>
      <c r="BJ5" s="23">
        <v>6</v>
      </c>
      <c r="BK5" s="8">
        <f>SUM(D5:AO5)</f>
        <v>316</v>
      </c>
      <c r="BL5" s="8">
        <f>SUM(AP5:BJ5)</f>
        <v>194</v>
      </c>
      <c r="BM5" s="162">
        <f>SUM(D5:BJ5)</f>
        <v>510</v>
      </c>
      <c r="BN5" s="98"/>
      <c r="BO5" s="82">
        <v>0.12291666666666667</v>
      </c>
      <c r="BQ5" s="132">
        <v>104.95</v>
      </c>
      <c r="BR5" s="156">
        <v>104.95</v>
      </c>
    </row>
    <row r="6" spans="1:70" ht="35.25" customHeight="1">
      <c r="A6" s="146" t="s">
        <v>5</v>
      </c>
      <c r="B6" s="139" t="s">
        <v>151</v>
      </c>
      <c r="C6" s="26" t="s">
        <v>152</v>
      </c>
      <c r="D6" s="9">
        <v>10</v>
      </c>
      <c r="E6" s="9">
        <v>10</v>
      </c>
      <c r="F6" s="9">
        <v>10</v>
      </c>
      <c r="G6" s="9">
        <v>8</v>
      </c>
      <c r="H6" s="9">
        <v>10</v>
      </c>
      <c r="I6" s="9">
        <v>6</v>
      </c>
      <c r="J6" s="9">
        <v>10</v>
      </c>
      <c r="K6" s="9">
        <v>6</v>
      </c>
      <c r="L6" s="9">
        <v>10</v>
      </c>
      <c r="M6" s="9">
        <v>8</v>
      </c>
      <c r="N6" s="9">
        <v>10</v>
      </c>
      <c r="O6" s="9">
        <v>10</v>
      </c>
      <c r="P6" s="23">
        <v>5</v>
      </c>
      <c r="Q6" s="9">
        <v>6</v>
      </c>
      <c r="R6" s="9">
        <v>6</v>
      </c>
      <c r="S6" s="9">
        <v>10</v>
      </c>
      <c r="T6" s="9">
        <v>6</v>
      </c>
      <c r="U6" s="9">
        <v>6</v>
      </c>
      <c r="V6" s="23">
        <v>4</v>
      </c>
      <c r="W6" s="9">
        <v>10</v>
      </c>
      <c r="X6" s="9">
        <v>8</v>
      </c>
      <c r="Y6" s="9">
        <v>6</v>
      </c>
      <c r="Z6" s="9">
        <v>10</v>
      </c>
      <c r="AA6" s="9">
        <v>10</v>
      </c>
      <c r="AB6" s="9">
        <v>8</v>
      </c>
      <c r="AC6" s="9">
        <v>8</v>
      </c>
      <c r="AD6" s="9">
        <v>8</v>
      </c>
      <c r="AE6" s="9">
        <v>10</v>
      </c>
      <c r="AF6" s="9">
        <v>6</v>
      </c>
      <c r="AG6" s="9">
        <v>8</v>
      </c>
      <c r="AH6" s="9">
        <v>6</v>
      </c>
      <c r="AI6" s="9">
        <v>6</v>
      </c>
      <c r="AJ6" s="9">
        <v>10</v>
      </c>
      <c r="AK6" s="9">
        <v>10</v>
      </c>
      <c r="AL6" s="9">
        <v>8</v>
      </c>
      <c r="AM6" s="9">
        <v>10</v>
      </c>
      <c r="AN6" s="9">
        <v>10</v>
      </c>
      <c r="AO6" s="9">
        <v>8</v>
      </c>
      <c r="AP6" s="9">
        <v>10</v>
      </c>
      <c r="AQ6" s="9">
        <v>8</v>
      </c>
      <c r="AR6" s="9">
        <v>10</v>
      </c>
      <c r="AS6" s="9">
        <v>12</v>
      </c>
      <c r="AT6" s="9">
        <v>12</v>
      </c>
      <c r="AU6" s="9">
        <v>8</v>
      </c>
      <c r="AV6" s="9">
        <v>8</v>
      </c>
      <c r="AW6" s="9">
        <v>8</v>
      </c>
      <c r="AX6" s="9">
        <v>12</v>
      </c>
      <c r="AY6" s="9">
        <v>12</v>
      </c>
      <c r="AZ6" s="9">
        <v>4</v>
      </c>
      <c r="BA6" s="9">
        <v>12</v>
      </c>
      <c r="BB6" s="9">
        <v>12</v>
      </c>
      <c r="BC6" s="9">
        <v>12</v>
      </c>
      <c r="BD6" s="9">
        <v>4</v>
      </c>
      <c r="BE6" s="9">
        <v>8</v>
      </c>
      <c r="BF6" s="9">
        <v>12</v>
      </c>
      <c r="BG6" s="9">
        <v>6</v>
      </c>
      <c r="BH6" s="9">
        <v>6</v>
      </c>
      <c r="BI6" s="9">
        <v>12</v>
      </c>
      <c r="BJ6" s="23">
        <v>6</v>
      </c>
      <c r="BK6" s="8">
        <f aca="true" t="shared" si="0" ref="BK6:BK27">SUM(D6:AO6)</f>
        <v>311</v>
      </c>
      <c r="BL6" s="8">
        <f aca="true" t="shared" si="1" ref="BL6:BL27">SUM(AP6:BJ6)</f>
        <v>194</v>
      </c>
      <c r="BM6" s="162">
        <f aca="true" t="shared" si="2" ref="BM6:BM23">SUM(D6:BJ6)</f>
        <v>505</v>
      </c>
      <c r="BN6" s="98"/>
      <c r="BO6" s="82">
        <v>0.13749999999999998</v>
      </c>
      <c r="BQ6" s="132">
        <v>103.6</v>
      </c>
      <c r="BR6" s="156">
        <v>103.6</v>
      </c>
    </row>
    <row r="7" spans="1:70" ht="45">
      <c r="A7" s="147">
        <v>4</v>
      </c>
      <c r="B7" s="140" t="s">
        <v>153</v>
      </c>
      <c r="C7" s="27" t="s">
        <v>154</v>
      </c>
      <c r="D7" s="9">
        <v>10</v>
      </c>
      <c r="E7" s="9">
        <v>10</v>
      </c>
      <c r="F7" s="9">
        <v>10</v>
      </c>
      <c r="G7" s="9">
        <v>8</v>
      </c>
      <c r="H7" s="9">
        <v>10</v>
      </c>
      <c r="I7" s="9">
        <v>6</v>
      </c>
      <c r="J7" s="9">
        <v>10</v>
      </c>
      <c r="K7" s="9">
        <v>6</v>
      </c>
      <c r="L7" s="9">
        <v>10</v>
      </c>
      <c r="M7" s="9">
        <v>8</v>
      </c>
      <c r="N7" s="9">
        <v>10</v>
      </c>
      <c r="O7" s="9">
        <v>10</v>
      </c>
      <c r="P7" s="23">
        <v>5</v>
      </c>
      <c r="Q7" s="9">
        <v>6</v>
      </c>
      <c r="R7" s="9">
        <v>6</v>
      </c>
      <c r="S7" s="9">
        <v>10</v>
      </c>
      <c r="T7" s="9">
        <v>6</v>
      </c>
      <c r="U7" s="9">
        <v>6</v>
      </c>
      <c r="V7" s="9">
        <v>8</v>
      </c>
      <c r="W7" s="9">
        <v>10</v>
      </c>
      <c r="X7" s="9">
        <v>8</v>
      </c>
      <c r="Y7" s="9">
        <v>6</v>
      </c>
      <c r="Z7" s="9">
        <v>10</v>
      </c>
      <c r="AA7" s="9">
        <v>10</v>
      </c>
      <c r="AB7" s="9">
        <v>8</v>
      </c>
      <c r="AC7" s="9">
        <v>8</v>
      </c>
      <c r="AD7" s="9">
        <v>8</v>
      </c>
      <c r="AE7" s="9">
        <v>10</v>
      </c>
      <c r="AF7" s="9">
        <v>6</v>
      </c>
      <c r="AG7" s="9">
        <v>8</v>
      </c>
      <c r="AH7" s="9">
        <v>6</v>
      </c>
      <c r="AI7" s="9">
        <v>6</v>
      </c>
      <c r="AJ7" s="9">
        <v>10</v>
      </c>
      <c r="AK7" s="9">
        <v>10</v>
      </c>
      <c r="AL7" s="9">
        <v>8</v>
      </c>
      <c r="AM7" s="9">
        <v>10</v>
      </c>
      <c r="AN7" s="9">
        <v>10</v>
      </c>
      <c r="AO7" s="9">
        <v>8</v>
      </c>
      <c r="AP7" s="9">
        <v>10</v>
      </c>
      <c r="AQ7" s="9">
        <v>8</v>
      </c>
      <c r="AR7" s="9">
        <v>10</v>
      </c>
      <c r="AS7" s="9">
        <v>12</v>
      </c>
      <c r="AT7" s="9">
        <v>12</v>
      </c>
      <c r="AU7" s="9">
        <v>8</v>
      </c>
      <c r="AV7" s="9">
        <v>8</v>
      </c>
      <c r="AW7" s="9">
        <v>8</v>
      </c>
      <c r="AX7" s="9">
        <v>12</v>
      </c>
      <c r="AY7" s="9">
        <v>12</v>
      </c>
      <c r="AZ7" s="9">
        <v>4</v>
      </c>
      <c r="BA7" s="9">
        <v>12</v>
      </c>
      <c r="BB7" s="9">
        <v>12</v>
      </c>
      <c r="BC7" s="9">
        <v>12</v>
      </c>
      <c r="BD7" s="17">
        <v>0</v>
      </c>
      <c r="BE7" s="9">
        <v>8</v>
      </c>
      <c r="BF7" s="9">
        <v>12</v>
      </c>
      <c r="BG7" s="9">
        <v>6</v>
      </c>
      <c r="BH7" s="9">
        <v>6</v>
      </c>
      <c r="BI7" s="23">
        <v>6</v>
      </c>
      <c r="BJ7" s="9">
        <v>12</v>
      </c>
      <c r="BK7" s="8">
        <f t="shared" si="0"/>
        <v>315</v>
      </c>
      <c r="BL7" s="8">
        <f t="shared" si="1"/>
        <v>190</v>
      </c>
      <c r="BM7" s="162">
        <f t="shared" si="2"/>
        <v>505</v>
      </c>
      <c r="BN7" s="98"/>
      <c r="BO7" s="82">
        <v>0.14930555555555555</v>
      </c>
      <c r="BQ7" s="132">
        <v>102.25</v>
      </c>
      <c r="BR7" s="156">
        <v>102.25</v>
      </c>
    </row>
    <row r="8" spans="1:70" ht="27" customHeight="1">
      <c r="A8" s="147">
        <v>5</v>
      </c>
      <c r="B8" s="140"/>
      <c r="C8" s="27" t="s">
        <v>87</v>
      </c>
      <c r="D8" s="9">
        <v>10</v>
      </c>
      <c r="E8" s="9">
        <v>10</v>
      </c>
      <c r="F8" s="9">
        <v>10</v>
      </c>
      <c r="G8" s="9">
        <v>8</v>
      </c>
      <c r="H8" s="23">
        <v>5</v>
      </c>
      <c r="I8" s="9">
        <v>6</v>
      </c>
      <c r="J8" s="9">
        <v>10</v>
      </c>
      <c r="K8" s="9">
        <v>6</v>
      </c>
      <c r="L8" s="9">
        <v>10</v>
      </c>
      <c r="M8" s="9">
        <v>8</v>
      </c>
      <c r="N8" s="9">
        <v>10</v>
      </c>
      <c r="O8" s="9">
        <v>10</v>
      </c>
      <c r="P8" s="9">
        <v>10</v>
      </c>
      <c r="Q8" s="9">
        <v>6</v>
      </c>
      <c r="R8" s="9">
        <v>6</v>
      </c>
      <c r="S8" s="9">
        <v>10</v>
      </c>
      <c r="T8" s="9">
        <v>6</v>
      </c>
      <c r="U8" s="9">
        <v>6</v>
      </c>
      <c r="V8" s="9">
        <v>8</v>
      </c>
      <c r="W8" s="9">
        <v>10</v>
      </c>
      <c r="X8" s="9">
        <v>8</v>
      </c>
      <c r="Y8" s="9">
        <v>6</v>
      </c>
      <c r="Z8" s="9">
        <v>10</v>
      </c>
      <c r="AA8" s="9">
        <v>10</v>
      </c>
      <c r="AB8" s="9">
        <v>8</v>
      </c>
      <c r="AC8" s="9">
        <v>8</v>
      </c>
      <c r="AD8" s="9">
        <v>8</v>
      </c>
      <c r="AE8" s="9">
        <v>10</v>
      </c>
      <c r="AF8" s="9">
        <v>6</v>
      </c>
      <c r="AG8" s="9">
        <v>8</v>
      </c>
      <c r="AH8" s="9">
        <v>6</v>
      </c>
      <c r="AI8" s="9">
        <v>6</v>
      </c>
      <c r="AJ8" s="9">
        <v>10</v>
      </c>
      <c r="AK8" s="9">
        <v>10</v>
      </c>
      <c r="AL8" s="9">
        <v>8</v>
      </c>
      <c r="AM8" s="9">
        <v>10</v>
      </c>
      <c r="AN8" s="9">
        <v>10</v>
      </c>
      <c r="AO8" s="9">
        <v>8</v>
      </c>
      <c r="AP8" s="9">
        <v>10</v>
      </c>
      <c r="AQ8" s="9">
        <v>8</v>
      </c>
      <c r="AR8" s="9">
        <v>10</v>
      </c>
      <c r="AS8" s="9">
        <v>12</v>
      </c>
      <c r="AT8" s="9">
        <v>12</v>
      </c>
      <c r="AU8" s="9">
        <v>8</v>
      </c>
      <c r="AV8" s="23">
        <v>4</v>
      </c>
      <c r="AW8" s="9">
        <v>8</v>
      </c>
      <c r="AX8" s="9">
        <v>12</v>
      </c>
      <c r="AY8" s="9">
        <v>12</v>
      </c>
      <c r="AZ8" s="9">
        <v>4</v>
      </c>
      <c r="BA8" s="9">
        <v>12</v>
      </c>
      <c r="BB8" s="9">
        <v>12</v>
      </c>
      <c r="BC8" s="9">
        <v>12</v>
      </c>
      <c r="BD8" s="9">
        <v>4</v>
      </c>
      <c r="BE8" s="9">
        <v>8</v>
      </c>
      <c r="BF8" s="9">
        <v>12</v>
      </c>
      <c r="BG8" s="9">
        <v>6</v>
      </c>
      <c r="BH8" s="9">
        <v>6</v>
      </c>
      <c r="BI8" s="9">
        <v>12</v>
      </c>
      <c r="BJ8" s="23">
        <v>6</v>
      </c>
      <c r="BK8" s="8">
        <f t="shared" si="0"/>
        <v>315</v>
      </c>
      <c r="BL8" s="8">
        <f t="shared" si="1"/>
        <v>190</v>
      </c>
      <c r="BM8" s="162">
        <f t="shared" si="2"/>
        <v>505</v>
      </c>
      <c r="BN8" s="34"/>
      <c r="BO8" s="82">
        <v>0.15972222222222224</v>
      </c>
      <c r="BQ8" s="132">
        <v>100.9</v>
      </c>
      <c r="BR8" s="156">
        <v>100.9</v>
      </c>
    </row>
    <row r="9" spans="1:70" ht="60">
      <c r="A9" s="147">
        <v>6</v>
      </c>
      <c r="B9" s="140" t="s">
        <v>157</v>
      </c>
      <c r="C9" s="29" t="s">
        <v>158</v>
      </c>
      <c r="D9" s="9">
        <v>10</v>
      </c>
      <c r="E9" s="9">
        <v>10</v>
      </c>
      <c r="F9" s="9">
        <v>10</v>
      </c>
      <c r="G9" s="9">
        <v>8</v>
      </c>
      <c r="H9" s="9">
        <v>10</v>
      </c>
      <c r="I9" s="9">
        <v>6</v>
      </c>
      <c r="J9" s="9">
        <v>10</v>
      </c>
      <c r="K9" s="9">
        <v>6</v>
      </c>
      <c r="L9" s="9">
        <v>10</v>
      </c>
      <c r="M9" s="9">
        <v>8</v>
      </c>
      <c r="N9" s="9">
        <v>10</v>
      </c>
      <c r="O9" s="9">
        <v>10</v>
      </c>
      <c r="P9" s="9">
        <v>10</v>
      </c>
      <c r="Q9" s="9">
        <v>6</v>
      </c>
      <c r="R9" s="9">
        <v>6</v>
      </c>
      <c r="S9" s="23">
        <v>5</v>
      </c>
      <c r="T9" s="9">
        <v>6</v>
      </c>
      <c r="U9" s="9">
        <v>6</v>
      </c>
      <c r="V9" s="23">
        <v>4</v>
      </c>
      <c r="W9" s="9">
        <v>10</v>
      </c>
      <c r="X9" s="9">
        <v>8</v>
      </c>
      <c r="Y9" s="9">
        <v>6</v>
      </c>
      <c r="Z9" s="9">
        <v>10</v>
      </c>
      <c r="AA9" s="9">
        <v>10</v>
      </c>
      <c r="AB9" s="9">
        <v>8</v>
      </c>
      <c r="AC9" s="9">
        <v>8</v>
      </c>
      <c r="AD9" s="9">
        <v>8</v>
      </c>
      <c r="AE9" s="9">
        <v>10</v>
      </c>
      <c r="AF9" s="9">
        <v>6</v>
      </c>
      <c r="AG9" s="9">
        <v>8</v>
      </c>
      <c r="AH9" s="9">
        <v>6</v>
      </c>
      <c r="AI9" s="9">
        <v>6</v>
      </c>
      <c r="AJ9" s="9">
        <v>10</v>
      </c>
      <c r="AK9" s="9">
        <v>10</v>
      </c>
      <c r="AL9" s="9">
        <v>8</v>
      </c>
      <c r="AM9" s="9">
        <v>10</v>
      </c>
      <c r="AN9" s="9">
        <v>10</v>
      </c>
      <c r="AO9" s="9">
        <v>8</v>
      </c>
      <c r="AP9" s="9">
        <v>10</v>
      </c>
      <c r="AQ9" s="9">
        <v>8</v>
      </c>
      <c r="AR9" s="9">
        <v>10</v>
      </c>
      <c r="AS9" s="9">
        <v>12</v>
      </c>
      <c r="AT9" s="9">
        <v>12</v>
      </c>
      <c r="AU9" s="9">
        <v>8</v>
      </c>
      <c r="AV9" s="9">
        <v>8</v>
      </c>
      <c r="AW9" s="9">
        <v>8</v>
      </c>
      <c r="AX9" s="9">
        <v>12</v>
      </c>
      <c r="AY9" s="9">
        <v>12</v>
      </c>
      <c r="AZ9" s="9">
        <v>4</v>
      </c>
      <c r="BA9" s="9">
        <v>12</v>
      </c>
      <c r="BB9" s="9">
        <v>12</v>
      </c>
      <c r="BC9" s="9">
        <v>12</v>
      </c>
      <c r="BD9" s="23">
        <v>2</v>
      </c>
      <c r="BE9" s="9">
        <v>8</v>
      </c>
      <c r="BF9" s="9">
        <v>12</v>
      </c>
      <c r="BG9" s="9">
        <v>6</v>
      </c>
      <c r="BH9" s="9">
        <v>6</v>
      </c>
      <c r="BI9" s="23">
        <v>6</v>
      </c>
      <c r="BJ9" s="9">
        <v>12</v>
      </c>
      <c r="BK9" s="8">
        <f>SUM(D9:AO9)</f>
        <v>311</v>
      </c>
      <c r="BL9" s="8">
        <f>SUM(AP9:BJ9)</f>
        <v>192</v>
      </c>
      <c r="BM9" s="162">
        <f>SUM(D9:BJ9)</f>
        <v>503</v>
      </c>
      <c r="BN9" s="98"/>
      <c r="BO9" s="82">
        <v>0.15069444444444444</v>
      </c>
      <c r="BQ9" s="132">
        <v>99.55</v>
      </c>
      <c r="BR9" s="156">
        <v>99.55</v>
      </c>
    </row>
    <row r="10" spans="1:70" ht="45">
      <c r="A10" s="147">
        <v>7</v>
      </c>
      <c r="B10" s="140" t="s">
        <v>155</v>
      </c>
      <c r="C10" s="28" t="s">
        <v>156</v>
      </c>
      <c r="D10" s="9">
        <v>10</v>
      </c>
      <c r="E10" s="9">
        <v>10</v>
      </c>
      <c r="F10" s="9">
        <v>10</v>
      </c>
      <c r="G10" s="9">
        <v>8</v>
      </c>
      <c r="H10" s="9">
        <v>10</v>
      </c>
      <c r="I10" s="9">
        <v>6</v>
      </c>
      <c r="J10" s="9">
        <v>10</v>
      </c>
      <c r="K10" s="9">
        <v>6</v>
      </c>
      <c r="L10" s="9">
        <v>10</v>
      </c>
      <c r="M10" s="9">
        <v>8</v>
      </c>
      <c r="N10" s="9">
        <v>10</v>
      </c>
      <c r="O10" s="9">
        <v>10</v>
      </c>
      <c r="P10" s="9">
        <v>10</v>
      </c>
      <c r="Q10" s="9">
        <v>6</v>
      </c>
      <c r="R10" s="9">
        <v>6</v>
      </c>
      <c r="S10" s="23">
        <v>5</v>
      </c>
      <c r="T10" s="9">
        <v>6</v>
      </c>
      <c r="U10" s="9">
        <v>6</v>
      </c>
      <c r="V10" s="9">
        <v>8</v>
      </c>
      <c r="W10" s="9">
        <v>10</v>
      </c>
      <c r="X10" s="9">
        <v>8</v>
      </c>
      <c r="Y10" s="9">
        <v>6</v>
      </c>
      <c r="Z10" s="9">
        <v>10</v>
      </c>
      <c r="AA10" s="9">
        <v>10</v>
      </c>
      <c r="AB10" s="9">
        <v>8</v>
      </c>
      <c r="AC10" s="9">
        <v>8</v>
      </c>
      <c r="AD10" s="9">
        <v>8</v>
      </c>
      <c r="AE10" s="9">
        <v>10</v>
      </c>
      <c r="AF10" s="9">
        <v>6</v>
      </c>
      <c r="AG10" s="9">
        <v>8</v>
      </c>
      <c r="AH10" s="9">
        <v>6</v>
      </c>
      <c r="AI10" s="9">
        <v>6</v>
      </c>
      <c r="AJ10" s="9">
        <v>10</v>
      </c>
      <c r="AK10" s="9">
        <v>10</v>
      </c>
      <c r="AL10" s="9">
        <v>8</v>
      </c>
      <c r="AM10" s="9">
        <v>10</v>
      </c>
      <c r="AN10" s="9">
        <v>10</v>
      </c>
      <c r="AO10" s="9">
        <v>8</v>
      </c>
      <c r="AP10" s="9">
        <v>10</v>
      </c>
      <c r="AQ10" s="9">
        <v>8</v>
      </c>
      <c r="AR10" s="9">
        <v>10</v>
      </c>
      <c r="AS10" s="9">
        <v>12</v>
      </c>
      <c r="AT10" s="9">
        <v>12</v>
      </c>
      <c r="AU10" s="9">
        <v>8</v>
      </c>
      <c r="AV10" s="9">
        <v>8</v>
      </c>
      <c r="AW10" s="9">
        <v>8</v>
      </c>
      <c r="AX10" s="9">
        <v>12</v>
      </c>
      <c r="AY10" s="9">
        <v>12</v>
      </c>
      <c r="AZ10" s="9">
        <v>4</v>
      </c>
      <c r="BA10" s="9">
        <v>12</v>
      </c>
      <c r="BB10" s="9">
        <v>12</v>
      </c>
      <c r="BC10" s="9">
        <v>12</v>
      </c>
      <c r="BD10" s="9">
        <v>4</v>
      </c>
      <c r="BE10" s="9">
        <v>8</v>
      </c>
      <c r="BF10" s="9">
        <v>12</v>
      </c>
      <c r="BG10" s="9">
        <v>6</v>
      </c>
      <c r="BH10" s="9">
        <v>6</v>
      </c>
      <c r="BI10" s="23">
        <v>6</v>
      </c>
      <c r="BJ10" s="23">
        <v>6</v>
      </c>
      <c r="BK10" s="8">
        <f>SUM(D10:AO10)</f>
        <v>315</v>
      </c>
      <c r="BL10" s="8">
        <f t="shared" si="1"/>
        <v>188</v>
      </c>
      <c r="BM10" s="162">
        <f>SUM(D10:BJ10)</f>
        <v>503</v>
      </c>
      <c r="BN10" s="98"/>
      <c r="BO10" s="82">
        <v>0.15486111111111112</v>
      </c>
      <c r="BQ10" s="132">
        <v>98.2</v>
      </c>
      <c r="BR10" s="156">
        <v>98.2</v>
      </c>
    </row>
    <row r="11" spans="1:70" s="3" customFormat="1" ht="21" customHeight="1">
      <c r="A11" s="147">
        <v>8</v>
      </c>
      <c r="B11" s="140" t="s">
        <v>159</v>
      </c>
      <c r="C11" s="29" t="s">
        <v>160</v>
      </c>
      <c r="D11" s="9">
        <v>10</v>
      </c>
      <c r="E11" s="9">
        <v>10</v>
      </c>
      <c r="F11" s="9">
        <v>10</v>
      </c>
      <c r="G11" s="9">
        <v>8</v>
      </c>
      <c r="H11" s="9">
        <v>10</v>
      </c>
      <c r="I11" s="9">
        <v>6</v>
      </c>
      <c r="J11" s="9">
        <v>10</v>
      </c>
      <c r="K11" s="9">
        <v>6</v>
      </c>
      <c r="L11" s="23">
        <v>5</v>
      </c>
      <c r="M11" s="9">
        <v>8</v>
      </c>
      <c r="N11" s="9">
        <v>10</v>
      </c>
      <c r="O11" s="9">
        <v>10</v>
      </c>
      <c r="P11" s="9">
        <v>10</v>
      </c>
      <c r="Q11" s="9">
        <v>6</v>
      </c>
      <c r="R11" s="9">
        <v>6</v>
      </c>
      <c r="S11" s="9">
        <v>10</v>
      </c>
      <c r="T11" s="9">
        <v>6</v>
      </c>
      <c r="U11" s="9">
        <v>6</v>
      </c>
      <c r="V11" s="9">
        <v>8</v>
      </c>
      <c r="W11" s="23">
        <v>5</v>
      </c>
      <c r="X11" s="9">
        <v>8</v>
      </c>
      <c r="Y11" s="9">
        <v>6</v>
      </c>
      <c r="Z11" s="9">
        <v>10</v>
      </c>
      <c r="AA11" s="9">
        <v>10</v>
      </c>
      <c r="AB11" s="9">
        <v>8</v>
      </c>
      <c r="AC11" s="9">
        <v>8</v>
      </c>
      <c r="AD11" s="9">
        <v>8</v>
      </c>
      <c r="AE11" s="9">
        <v>10</v>
      </c>
      <c r="AF11" s="9">
        <v>6</v>
      </c>
      <c r="AG11" s="9">
        <v>8</v>
      </c>
      <c r="AH11" s="9">
        <v>6</v>
      </c>
      <c r="AI11" s="9">
        <v>6</v>
      </c>
      <c r="AJ11" s="9">
        <v>10</v>
      </c>
      <c r="AK11" s="9">
        <v>10</v>
      </c>
      <c r="AL11" s="9">
        <v>8</v>
      </c>
      <c r="AM11" s="9">
        <v>10</v>
      </c>
      <c r="AN11" s="23">
        <v>5</v>
      </c>
      <c r="AO11" s="9">
        <v>8</v>
      </c>
      <c r="AP11" s="9">
        <v>10</v>
      </c>
      <c r="AQ11" s="9">
        <v>8</v>
      </c>
      <c r="AR11" s="9">
        <v>10</v>
      </c>
      <c r="AS11" s="9">
        <v>12</v>
      </c>
      <c r="AT11" s="9">
        <v>12</v>
      </c>
      <c r="AU11" s="9">
        <v>8</v>
      </c>
      <c r="AV11" s="23">
        <v>4</v>
      </c>
      <c r="AW11" s="9">
        <v>8</v>
      </c>
      <c r="AX11" s="9">
        <v>12</v>
      </c>
      <c r="AY11" s="9">
        <v>12</v>
      </c>
      <c r="AZ11" s="9">
        <v>4</v>
      </c>
      <c r="BA11" s="9">
        <v>12</v>
      </c>
      <c r="BB11" s="9">
        <v>12</v>
      </c>
      <c r="BC11" s="9">
        <v>12</v>
      </c>
      <c r="BD11" s="9">
        <v>4</v>
      </c>
      <c r="BE11" s="9">
        <v>8</v>
      </c>
      <c r="BF11" s="9">
        <v>12</v>
      </c>
      <c r="BG11" s="9">
        <v>6</v>
      </c>
      <c r="BH11" s="9">
        <v>6</v>
      </c>
      <c r="BI11" s="9">
        <v>12</v>
      </c>
      <c r="BJ11" s="9">
        <v>12</v>
      </c>
      <c r="BK11" s="8">
        <f t="shared" si="0"/>
        <v>305</v>
      </c>
      <c r="BL11" s="8">
        <f t="shared" si="1"/>
        <v>196</v>
      </c>
      <c r="BM11" s="162">
        <f t="shared" si="2"/>
        <v>501</v>
      </c>
      <c r="BN11" s="98"/>
      <c r="BO11" s="82">
        <v>0.13472222222222222</v>
      </c>
      <c r="BQ11" s="132">
        <v>96.85</v>
      </c>
      <c r="BR11" s="156">
        <v>96.85</v>
      </c>
    </row>
    <row r="12" spans="1:70" s="3" customFormat="1" ht="45">
      <c r="A12" s="147">
        <v>9</v>
      </c>
      <c r="B12" s="140" t="s">
        <v>161</v>
      </c>
      <c r="C12" s="29" t="s">
        <v>162</v>
      </c>
      <c r="D12" s="9">
        <v>10</v>
      </c>
      <c r="E12" s="9">
        <v>10</v>
      </c>
      <c r="F12" s="9">
        <v>10</v>
      </c>
      <c r="G12" s="9">
        <v>8</v>
      </c>
      <c r="H12" s="9">
        <v>10</v>
      </c>
      <c r="I12" s="9">
        <v>6</v>
      </c>
      <c r="J12" s="9">
        <v>10</v>
      </c>
      <c r="K12" s="9">
        <v>6</v>
      </c>
      <c r="L12" s="9">
        <v>10</v>
      </c>
      <c r="M12" s="9">
        <v>8</v>
      </c>
      <c r="N12" s="9">
        <v>10</v>
      </c>
      <c r="O12" s="9">
        <v>10</v>
      </c>
      <c r="P12" s="9">
        <v>10</v>
      </c>
      <c r="Q12" s="9">
        <v>6</v>
      </c>
      <c r="R12" s="9">
        <v>6</v>
      </c>
      <c r="S12" s="9">
        <v>10</v>
      </c>
      <c r="T12" s="9">
        <v>6</v>
      </c>
      <c r="U12" s="9">
        <v>6</v>
      </c>
      <c r="V12" s="23">
        <v>4</v>
      </c>
      <c r="W12" s="9">
        <v>10</v>
      </c>
      <c r="X12" s="9">
        <v>8</v>
      </c>
      <c r="Y12" s="9">
        <v>6</v>
      </c>
      <c r="Z12" s="9">
        <v>10</v>
      </c>
      <c r="AA12" s="9">
        <v>10</v>
      </c>
      <c r="AB12" s="9">
        <v>8</v>
      </c>
      <c r="AC12" s="23">
        <v>4</v>
      </c>
      <c r="AD12" s="9">
        <v>8</v>
      </c>
      <c r="AE12" s="9">
        <v>10</v>
      </c>
      <c r="AF12" s="23">
        <v>3</v>
      </c>
      <c r="AG12" s="9">
        <v>8</v>
      </c>
      <c r="AH12" s="9">
        <v>6</v>
      </c>
      <c r="AI12" s="23">
        <v>3</v>
      </c>
      <c r="AJ12" s="9">
        <v>10</v>
      </c>
      <c r="AK12" s="9">
        <v>10</v>
      </c>
      <c r="AL12" s="9">
        <v>8</v>
      </c>
      <c r="AM12" s="9">
        <v>10</v>
      </c>
      <c r="AN12" s="9">
        <v>10</v>
      </c>
      <c r="AO12" s="9">
        <v>8</v>
      </c>
      <c r="AP12" s="9">
        <v>10</v>
      </c>
      <c r="AQ12" s="9">
        <v>8</v>
      </c>
      <c r="AR12" s="9">
        <v>10</v>
      </c>
      <c r="AS12" s="9">
        <v>12</v>
      </c>
      <c r="AT12" s="9">
        <v>12</v>
      </c>
      <c r="AU12" s="9">
        <v>8</v>
      </c>
      <c r="AV12" s="9">
        <v>8</v>
      </c>
      <c r="AW12" s="9">
        <v>8</v>
      </c>
      <c r="AX12" s="9">
        <v>12</v>
      </c>
      <c r="AY12" s="9">
        <v>12</v>
      </c>
      <c r="AZ12" s="9">
        <v>4</v>
      </c>
      <c r="BA12" s="9">
        <v>12</v>
      </c>
      <c r="BB12" s="9">
        <v>12</v>
      </c>
      <c r="BC12" s="9">
        <v>12</v>
      </c>
      <c r="BD12" s="9">
        <v>4</v>
      </c>
      <c r="BE12" s="9">
        <v>8</v>
      </c>
      <c r="BF12" s="9">
        <v>12</v>
      </c>
      <c r="BG12" s="9">
        <v>6</v>
      </c>
      <c r="BH12" s="9">
        <v>6</v>
      </c>
      <c r="BI12" s="23">
        <v>6</v>
      </c>
      <c r="BJ12" s="9">
        <v>12</v>
      </c>
      <c r="BK12" s="8">
        <f t="shared" si="0"/>
        <v>306</v>
      </c>
      <c r="BL12" s="8">
        <f t="shared" si="1"/>
        <v>194</v>
      </c>
      <c r="BM12" s="162">
        <f t="shared" si="2"/>
        <v>500</v>
      </c>
      <c r="BN12" s="98"/>
      <c r="BO12" s="82">
        <v>0.15208333333333332</v>
      </c>
      <c r="BQ12" s="132">
        <v>95.4</v>
      </c>
      <c r="BR12" s="156">
        <v>95.4</v>
      </c>
    </row>
    <row r="13" spans="1:70" s="3" customFormat="1" ht="30">
      <c r="A13" s="148">
        <v>10</v>
      </c>
      <c r="B13" s="140" t="s">
        <v>163</v>
      </c>
      <c r="C13" s="30" t="s">
        <v>164</v>
      </c>
      <c r="D13" s="9">
        <v>10</v>
      </c>
      <c r="E13" s="9">
        <v>10</v>
      </c>
      <c r="F13" s="9">
        <v>10</v>
      </c>
      <c r="G13" s="9">
        <v>8</v>
      </c>
      <c r="H13" s="9">
        <v>10</v>
      </c>
      <c r="I13" s="9">
        <v>6</v>
      </c>
      <c r="J13" s="9">
        <v>10</v>
      </c>
      <c r="K13" s="9">
        <v>6</v>
      </c>
      <c r="L13" s="9">
        <v>10</v>
      </c>
      <c r="M13" s="9">
        <v>8</v>
      </c>
      <c r="N13" s="9">
        <v>10</v>
      </c>
      <c r="O13" s="23">
        <v>5</v>
      </c>
      <c r="P13" s="9">
        <v>10</v>
      </c>
      <c r="Q13" s="9">
        <v>6</v>
      </c>
      <c r="R13" s="9">
        <v>6</v>
      </c>
      <c r="S13" s="9">
        <v>10</v>
      </c>
      <c r="T13" s="9">
        <v>6</v>
      </c>
      <c r="U13" s="9">
        <v>6</v>
      </c>
      <c r="V13" s="23">
        <v>4</v>
      </c>
      <c r="W13" s="9">
        <v>10</v>
      </c>
      <c r="X13" s="9">
        <v>8</v>
      </c>
      <c r="Y13" s="9">
        <v>6</v>
      </c>
      <c r="Z13" s="9">
        <v>10</v>
      </c>
      <c r="AA13" s="9">
        <v>10</v>
      </c>
      <c r="AB13" s="9">
        <v>8</v>
      </c>
      <c r="AC13" s="9">
        <v>8</v>
      </c>
      <c r="AD13" s="9">
        <v>8</v>
      </c>
      <c r="AE13" s="9">
        <v>10</v>
      </c>
      <c r="AF13" s="23">
        <v>3</v>
      </c>
      <c r="AG13" s="9">
        <v>8</v>
      </c>
      <c r="AH13" s="9">
        <v>6</v>
      </c>
      <c r="AI13" s="9">
        <v>6</v>
      </c>
      <c r="AJ13" s="9">
        <v>10</v>
      </c>
      <c r="AK13" s="9">
        <v>10</v>
      </c>
      <c r="AL13" s="9">
        <v>8</v>
      </c>
      <c r="AM13" s="9">
        <v>10</v>
      </c>
      <c r="AN13" s="9">
        <v>10</v>
      </c>
      <c r="AO13" s="23">
        <v>4</v>
      </c>
      <c r="AP13" s="9">
        <v>10</v>
      </c>
      <c r="AQ13" s="9">
        <v>8</v>
      </c>
      <c r="AR13" s="9">
        <v>10</v>
      </c>
      <c r="AS13" s="9">
        <v>12</v>
      </c>
      <c r="AT13" s="9">
        <v>12</v>
      </c>
      <c r="AU13" s="9">
        <v>8</v>
      </c>
      <c r="AV13" s="9">
        <v>8</v>
      </c>
      <c r="AW13" s="9">
        <v>8</v>
      </c>
      <c r="AX13" s="9">
        <v>12</v>
      </c>
      <c r="AY13" s="9">
        <v>12</v>
      </c>
      <c r="AZ13" s="9">
        <v>4</v>
      </c>
      <c r="BA13" s="9">
        <v>12</v>
      </c>
      <c r="BB13" s="9">
        <v>12</v>
      </c>
      <c r="BC13" s="9">
        <v>12</v>
      </c>
      <c r="BD13" s="9">
        <v>4</v>
      </c>
      <c r="BE13" s="9">
        <v>8</v>
      </c>
      <c r="BF13" s="9">
        <v>12</v>
      </c>
      <c r="BG13" s="9">
        <v>6</v>
      </c>
      <c r="BH13" s="9">
        <v>6</v>
      </c>
      <c r="BI13" s="9">
        <v>12</v>
      </c>
      <c r="BJ13" s="23">
        <v>6</v>
      </c>
      <c r="BK13" s="8">
        <f t="shared" si="0"/>
        <v>304</v>
      </c>
      <c r="BL13" s="8">
        <f t="shared" si="1"/>
        <v>194</v>
      </c>
      <c r="BM13" s="162">
        <f t="shared" si="2"/>
        <v>498</v>
      </c>
      <c r="BN13" s="98"/>
      <c r="BO13" s="82">
        <v>0.15416666666666667</v>
      </c>
      <c r="BQ13" s="132">
        <v>94.15</v>
      </c>
      <c r="BR13" s="156">
        <v>94.15</v>
      </c>
    </row>
    <row r="14" spans="1:70" s="3" customFormat="1" ht="32.25" customHeight="1">
      <c r="A14" s="149">
        <v>11</v>
      </c>
      <c r="B14" s="141" t="s">
        <v>165</v>
      </c>
      <c r="C14" s="28" t="s">
        <v>166</v>
      </c>
      <c r="D14" s="9">
        <v>10</v>
      </c>
      <c r="E14" s="9">
        <v>10</v>
      </c>
      <c r="F14" s="9">
        <v>10</v>
      </c>
      <c r="G14" s="9">
        <v>8</v>
      </c>
      <c r="H14" s="9">
        <v>10</v>
      </c>
      <c r="I14" s="9">
        <v>6</v>
      </c>
      <c r="J14" s="9">
        <v>10</v>
      </c>
      <c r="K14" s="9">
        <v>6</v>
      </c>
      <c r="L14" s="9">
        <v>10</v>
      </c>
      <c r="M14" s="9">
        <v>8</v>
      </c>
      <c r="N14" s="9">
        <v>10</v>
      </c>
      <c r="O14" s="9">
        <v>10</v>
      </c>
      <c r="P14" s="23">
        <v>5</v>
      </c>
      <c r="Q14" s="9">
        <v>6</v>
      </c>
      <c r="R14" s="9">
        <v>6</v>
      </c>
      <c r="S14" s="9">
        <v>10</v>
      </c>
      <c r="T14" s="9">
        <v>6</v>
      </c>
      <c r="U14" s="9">
        <v>6</v>
      </c>
      <c r="V14" s="9">
        <v>8</v>
      </c>
      <c r="W14" s="9">
        <v>10</v>
      </c>
      <c r="X14" s="9">
        <v>8</v>
      </c>
      <c r="Y14" s="9">
        <v>6</v>
      </c>
      <c r="Z14" s="9">
        <v>10</v>
      </c>
      <c r="AA14" s="9">
        <v>10</v>
      </c>
      <c r="AB14" s="9">
        <v>8</v>
      </c>
      <c r="AC14" s="23">
        <v>4</v>
      </c>
      <c r="AD14" s="9">
        <v>8</v>
      </c>
      <c r="AE14" s="9">
        <v>10</v>
      </c>
      <c r="AF14" s="9">
        <v>6</v>
      </c>
      <c r="AG14" s="9">
        <v>8</v>
      </c>
      <c r="AH14" s="9">
        <v>6</v>
      </c>
      <c r="AI14" s="9">
        <v>6</v>
      </c>
      <c r="AJ14" s="9">
        <v>10</v>
      </c>
      <c r="AK14" s="9">
        <v>10</v>
      </c>
      <c r="AL14" s="9">
        <v>8</v>
      </c>
      <c r="AM14" s="9">
        <v>10</v>
      </c>
      <c r="AN14" s="9">
        <v>10</v>
      </c>
      <c r="AO14" s="9">
        <v>8</v>
      </c>
      <c r="AP14" s="9">
        <v>10</v>
      </c>
      <c r="AQ14" s="9">
        <v>8</v>
      </c>
      <c r="AR14" s="9">
        <v>10</v>
      </c>
      <c r="AS14" s="9">
        <v>12</v>
      </c>
      <c r="AT14" s="9">
        <v>12</v>
      </c>
      <c r="AU14" s="9">
        <v>8</v>
      </c>
      <c r="AV14" s="23">
        <v>4</v>
      </c>
      <c r="AW14" s="9">
        <v>8</v>
      </c>
      <c r="AX14" s="9">
        <v>12</v>
      </c>
      <c r="AY14" s="9">
        <v>12</v>
      </c>
      <c r="AZ14" s="9">
        <v>4</v>
      </c>
      <c r="BA14" s="9">
        <v>12</v>
      </c>
      <c r="BB14" s="9">
        <v>12</v>
      </c>
      <c r="BC14" s="9">
        <v>12</v>
      </c>
      <c r="BD14" s="17">
        <v>0</v>
      </c>
      <c r="BE14" s="9">
        <v>8</v>
      </c>
      <c r="BF14" s="9">
        <v>12</v>
      </c>
      <c r="BG14" s="9">
        <v>6</v>
      </c>
      <c r="BH14" s="9">
        <v>6</v>
      </c>
      <c r="BI14" s="9">
        <v>12</v>
      </c>
      <c r="BJ14" s="23">
        <v>6</v>
      </c>
      <c r="BK14" s="8">
        <f t="shared" si="0"/>
        <v>311</v>
      </c>
      <c r="BL14" s="8">
        <f t="shared" si="1"/>
        <v>186</v>
      </c>
      <c r="BM14" s="162">
        <f t="shared" si="2"/>
        <v>497</v>
      </c>
      <c r="BN14" s="98"/>
      <c r="BO14" s="82">
        <v>0.11388888888888889</v>
      </c>
      <c r="BQ14" s="132">
        <v>92.8</v>
      </c>
      <c r="BR14" s="156">
        <v>92.8</v>
      </c>
    </row>
    <row r="15" spans="1:70" s="3" customFormat="1" ht="32.25" customHeight="1">
      <c r="A15" s="150">
        <v>12</v>
      </c>
      <c r="B15" s="140" t="s">
        <v>239</v>
      </c>
      <c r="C15" s="29" t="s">
        <v>90</v>
      </c>
      <c r="D15" s="9">
        <v>10</v>
      </c>
      <c r="E15" s="9">
        <v>10</v>
      </c>
      <c r="F15" s="9">
        <v>10</v>
      </c>
      <c r="G15" s="9">
        <v>8</v>
      </c>
      <c r="H15" s="9">
        <v>10</v>
      </c>
      <c r="I15" s="9">
        <v>6</v>
      </c>
      <c r="J15" s="9">
        <v>10</v>
      </c>
      <c r="K15" s="9">
        <v>6</v>
      </c>
      <c r="L15" s="9">
        <v>10</v>
      </c>
      <c r="M15" s="9">
        <v>8</v>
      </c>
      <c r="N15" s="9">
        <v>10</v>
      </c>
      <c r="O15" s="23">
        <v>5</v>
      </c>
      <c r="P15" s="9">
        <v>10</v>
      </c>
      <c r="Q15" s="23">
        <v>3</v>
      </c>
      <c r="R15" s="9">
        <v>6</v>
      </c>
      <c r="S15" s="9">
        <v>10</v>
      </c>
      <c r="T15" s="9">
        <v>6</v>
      </c>
      <c r="U15" s="9">
        <v>6</v>
      </c>
      <c r="V15" s="9">
        <v>8</v>
      </c>
      <c r="W15" s="9">
        <v>10</v>
      </c>
      <c r="X15" s="9">
        <v>8</v>
      </c>
      <c r="Y15" s="9">
        <v>6</v>
      </c>
      <c r="Z15" s="23">
        <v>5</v>
      </c>
      <c r="AA15" s="9">
        <v>10</v>
      </c>
      <c r="AB15" s="9">
        <v>8</v>
      </c>
      <c r="AC15" s="9">
        <v>8</v>
      </c>
      <c r="AD15" s="9">
        <v>8</v>
      </c>
      <c r="AE15" s="9">
        <v>10</v>
      </c>
      <c r="AF15" s="9">
        <v>6</v>
      </c>
      <c r="AG15" s="9">
        <v>8</v>
      </c>
      <c r="AH15" s="9">
        <v>6</v>
      </c>
      <c r="AI15" s="9">
        <v>6</v>
      </c>
      <c r="AJ15" s="9">
        <v>10</v>
      </c>
      <c r="AK15" s="9">
        <v>10</v>
      </c>
      <c r="AL15" s="9">
        <v>8</v>
      </c>
      <c r="AM15" s="23">
        <v>5</v>
      </c>
      <c r="AN15" s="9">
        <v>10</v>
      </c>
      <c r="AO15" s="9">
        <v>8</v>
      </c>
      <c r="AP15" s="9">
        <v>10</v>
      </c>
      <c r="AQ15" s="9">
        <v>8</v>
      </c>
      <c r="AR15" s="9">
        <v>10</v>
      </c>
      <c r="AS15" s="9">
        <v>12</v>
      </c>
      <c r="AT15" s="9">
        <v>12</v>
      </c>
      <c r="AU15" s="9">
        <v>8</v>
      </c>
      <c r="AV15" s="9">
        <v>8</v>
      </c>
      <c r="AW15" s="9">
        <v>8</v>
      </c>
      <c r="AX15" s="9">
        <v>12</v>
      </c>
      <c r="AY15" s="9">
        <v>12</v>
      </c>
      <c r="AZ15" s="9">
        <v>4</v>
      </c>
      <c r="BA15" s="9">
        <v>12</v>
      </c>
      <c r="BB15" s="9">
        <v>12</v>
      </c>
      <c r="BC15" s="9">
        <v>12</v>
      </c>
      <c r="BD15" s="9">
        <v>4</v>
      </c>
      <c r="BE15" s="9">
        <v>8</v>
      </c>
      <c r="BF15" s="9">
        <v>12</v>
      </c>
      <c r="BG15" s="9">
        <v>6</v>
      </c>
      <c r="BH15" s="9">
        <v>6</v>
      </c>
      <c r="BI15" s="9">
        <v>12</v>
      </c>
      <c r="BJ15" s="23">
        <v>6</v>
      </c>
      <c r="BK15" s="8">
        <f t="shared" si="0"/>
        <v>302</v>
      </c>
      <c r="BL15" s="8">
        <f t="shared" si="1"/>
        <v>194</v>
      </c>
      <c r="BM15" s="162">
        <f t="shared" si="2"/>
        <v>496</v>
      </c>
      <c r="BN15" s="33"/>
      <c r="BO15" s="82">
        <v>0.1451388888888889</v>
      </c>
      <c r="BQ15" s="133">
        <v>91.45</v>
      </c>
      <c r="BR15" s="157">
        <v>91.45</v>
      </c>
    </row>
    <row r="16" spans="1:70" s="3" customFormat="1" ht="21" customHeight="1">
      <c r="A16" s="149">
        <v>13</v>
      </c>
      <c r="B16" s="140"/>
      <c r="C16" s="29" t="s">
        <v>167</v>
      </c>
      <c r="D16" s="9">
        <v>10</v>
      </c>
      <c r="E16" s="9">
        <v>10</v>
      </c>
      <c r="F16" s="9">
        <v>10</v>
      </c>
      <c r="G16" s="9">
        <v>8</v>
      </c>
      <c r="H16" s="9">
        <v>10</v>
      </c>
      <c r="I16" s="9">
        <v>6</v>
      </c>
      <c r="J16" s="9">
        <v>10</v>
      </c>
      <c r="K16" s="9">
        <v>6</v>
      </c>
      <c r="L16" s="9">
        <v>10</v>
      </c>
      <c r="M16" s="9">
        <v>8</v>
      </c>
      <c r="N16" s="9">
        <v>10</v>
      </c>
      <c r="O16" s="9">
        <v>10</v>
      </c>
      <c r="P16" s="9">
        <v>10</v>
      </c>
      <c r="Q16" s="9">
        <v>6</v>
      </c>
      <c r="R16" s="9">
        <v>6</v>
      </c>
      <c r="S16" s="23">
        <v>5</v>
      </c>
      <c r="T16" s="9">
        <v>6</v>
      </c>
      <c r="U16" s="9">
        <v>6</v>
      </c>
      <c r="V16" s="23">
        <v>4</v>
      </c>
      <c r="W16" s="9">
        <v>10</v>
      </c>
      <c r="X16" s="9">
        <v>8</v>
      </c>
      <c r="Y16" s="9">
        <v>6</v>
      </c>
      <c r="Z16" s="9">
        <v>10</v>
      </c>
      <c r="AA16" s="9">
        <v>10</v>
      </c>
      <c r="AB16" s="9">
        <v>8</v>
      </c>
      <c r="AC16" s="9">
        <v>8</v>
      </c>
      <c r="AD16" s="9">
        <v>8</v>
      </c>
      <c r="AE16" s="23">
        <v>5</v>
      </c>
      <c r="AF16" s="23">
        <v>3</v>
      </c>
      <c r="AG16" s="9">
        <v>8</v>
      </c>
      <c r="AH16" s="9">
        <v>6</v>
      </c>
      <c r="AI16" s="9">
        <v>6</v>
      </c>
      <c r="AJ16" s="9">
        <v>10</v>
      </c>
      <c r="AK16" s="9">
        <v>10</v>
      </c>
      <c r="AL16" s="9">
        <v>8</v>
      </c>
      <c r="AM16" s="9">
        <v>10</v>
      </c>
      <c r="AN16" s="9">
        <v>10</v>
      </c>
      <c r="AO16" s="9">
        <v>8</v>
      </c>
      <c r="AP16" s="9">
        <v>10</v>
      </c>
      <c r="AQ16" s="9">
        <v>8</v>
      </c>
      <c r="AR16" s="9">
        <v>10</v>
      </c>
      <c r="AS16" s="9">
        <v>12</v>
      </c>
      <c r="AT16" s="9">
        <v>12</v>
      </c>
      <c r="AU16" s="9">
        <v>8</v>
      </c>
      <c r="AV16" s="9">
        <v>8</v>
      </c>
      <c r="AW16" s="9">
        <v>8</v>
      </c>
      <c r="AX16" s="9">
        <v>12</v>
      </c>
      <c r="AY16" s="9">
        <v>12</v>
      </c>
      <c r="AZ16" s="17">
        <v>0</v>
      </c>
      <c r="BA16" s="9">
        <v>12</v>
      </c>
      <c r="BB16" s="9">
        <v>12</v>
      </c>
      <c r="BC16" s="9">
        <v>12</v>
      </c>
      <c r="BD16" s="17">
        <v>0</v>
      </c>
      <c r="BE16" s="9">
        <v>8</v>
      </c>
      <c r="BF16" s="9">
        <v>12</v>
      </c>
      <c r="BG16" s="9">
        <v>6</v>
      </c>
      <c r="BH16" s="9">
        <v>6</v>
      </c>
      <c r="BI16" s="9">
        <v>12</v>
      </c>
      <c r="BJ16" s="9">
        <v>12</v>
      </c>
      <c r="BK16" s="8">
        <f t="shared" si="0"/>
        <v>303</v>
      </c>
      <c r="BL16" s="8">
        <f t="shared" si="1"/>
        <v>192</v>
      </c>
      <c r="BM16" s="162">
        <f t="shared" si="2"/>
        <v>495</v>
      </c>
      <c r="BN16" s="98"/>
      <c r="BO16" s="82">
        <v>0.15972222222222224</v>
      </c>
      <c r="BQ16" s="132"/>
      <c r="BR16" s="156"/>
    </row>
    <row r="17" spans="1:70" s="3" customFormat="1" ht="36" customHeight="1">
      <c r="A17" s="147">
        <v>14</v>
      </c>
      <c r="B17" s="142" t="s">
        <v>168</v>
      </c>
      <c r="C17" s="95" t="s">
        <v>169</v>
      </c>
      <c r="D17" s="9">
        <v>10</v>
      </c>
      <c r="E17" s="9">
        <v>10</v>
      </c>
      <c r="F17" s="9">
        <v>10</v>
      </c>
      <c r="G17" s="9">
        <v>8</v>
      </c>
      <c r="H17" s="9">
        <v>10</v>
      </c>
      <c r="I17" s="9">
        <v>6</v>
      </c>
      <c r="J17" s="9">
        <v>10</v>
      </c>
      <c r="K17" s="23">
        <v>3</v>
      </c>
      <c r="L17" s="23">
        <v>5</v>
      </c>
      <c r="M17" s="9">
        <v>8</v>
      </c>
      <c r="N17" s="9">
        <v>10</v>
      </c>
      <c r="O17" s="9">
        <v>10</v>
      </c>
      <c r="P17" s="23">
        <v>5</v>
      </c>
      <c r="Q17" s="9">
        <v>6</v>
      </c>
      <c r="R17" s="9">
        <v>6</v>
      </c>
      <c r="S17" s="9">
        <v>10</v>
      </c>
      <c r="T17" s="9">
        <v>6</v>
      </c>
      <c r="U17" s="9">
        <v>6</v>
      </c>
      <c r="V17" s="23">
        <v>4</v>
      </c>
      <c r="W17" s="9">
        <v>10</v>
      </c>
      <c r="X17" s="9">
        <v>8</v>
      </c>
      <c r="Y17" s="9">
        <v>6</v>
      </c>
      <c r="Z17" s="9">
        <v>10</v>
      </c>
      <c r="AA17" s="9">
        <v>10</v>
      </c>
      <c r="AB17" s="9">
        <v>8</v>
      </c>
      <c r="AC17" s="9">
        <v>8</v>
      </c>
      <c r="AD17" s="9">
        <v>8</v>
      </c>
      <c r="AE17" s="9">
        <v>10</v>
      </c>
      <c r="AF17" s="9">
        <v>6</v>
      </c>
      <c r="AG17" s="9">
        <v>8</v>
      </c>
      <c r="AH17" s="9">
        <v>6</v>
      </c>
      <c r="AI17" s="9">
        <v>6</v>
      </c>
      <c r="AJ17" s="9">
        <v>10</v>
      </c>
      <c r="AK17" s="9">
        <v>10</v>
      </c>
      <c r="AL17" s="9">
        <v>8</v>
      </c>
      <c r="AM17" s="9">
        <v>10</v>
      </c>
      <c r="AN17" s="9">
        <v>10</v>
      </c>
      <c r="AO17" s="9">
        <v>8</v>
      </c>
      <c r="AP17" s="9">
        <v>10</v>
      </c>
      <c r="AQ17" s="9">
        <v>8</v>
      </c>
      <c r="AR17" s="9">
        <v>10</v>
      </c>
      <c r="AS17" s="9">
        <v>12</v>
      </c>
      <c r="AT17" s="9">
        <v>12</v>
      </c>
      <c r="AU17" s="9">
        <v>8</v>
      </c>
      <c r="AV17" s="9">
        <v>8</v>
      </c>
      <c r="AW17" s="9">
        <v>8</v>
      </c>
      <c r="AX17" s="9">
        <v>12</v>
      </c>
      <c r="AY17" s="9">
        <v>12</v>
      </c>
      <c r="AZ17" s="9">
        <v>4</v>
      </c>
      <c r="BA17" s="9">
        <v>12</v>
      </c>
      <c r="BB17" s="9">
        <v>12</v>
      </c>
      <c r="BC17" s="9">
        <v>12</v>
      </c>
      <c r="BD17" s="17">
        <v>0</v>
      </c>
      <c r="BE17" s="9">
        <v>8</v>
      </c>
      <c r="BF17" s="9">
        <v>12</v>
      </c>
      <c r="BG17" s="9">
        <v>6</v>
      </c>
      <c r="BH17" s="9">
        <v>6</v>
      </c>
      <c r="BI17" s="9">
        <v>12</v>
      </c>
      <c r="BJ17" s="23">
        <v>6</v>
      </c>
      <c r="BK17" s="8">
        <f t="shared" si="0"/>
        <v>303</v>
      </c>
      <c r="BL17" s="8">
        <f t="shared" si="1"/>
        <v>190</v>
      </c>
      <c r="BM17" s="162">
        <f t="shared" si="2"/>
        <v>493</v>
      </c>
      <c r="BN17" s="98"/>
      <c r="BO17" s="82">
        <v>0.15</v>
      </c>
      <c r="BP17"/>
      <c r="BQ17" s="134">
        <v>90.1</v>
      </c>
      <c r="BR17" s="158">
        <v>90.1</v>
      </c>
    </row>
    <row r="18" spans="1:70" s="3" customFormat="1" ht="36" customHeight="1">
      <c r="A18" s="147">
        <v>15</v>
      </c>
      <c r="B18" s="140" t="s">
        <v>170</v>
      </c>
      <c r="C18" s="96" t="s">
        <v>171</v>
      </c>
      <c r="D18" s="9">
        <v>10</v>
      </c>
      <c r="E18" s="9">
        <v>10</v>
      </c>
      <c r="F18" s="9">
        <v>10</v>
      </c>
      <c r="G18" s="9">
        <v>8</v>
      </c>
      <c r="H18" s="9">
        <v>10</v>
      </c>
      <c r="I18" s="9">
        <v>6</v>
      </c>
      <c r="J18" s="9">
        <v>10</v>
      </c>
      <c r="K18" s="9">
        <v>6</v>
      </c>
      <c r="L18" s="9">
        <v>10</v>
      </c>
      <c r="M18" s="9">
        <v>8</v>
      </c>
      <c r="N18" s="9">
        <v>10</v>
      </c>
      <c r="O18" s="9">
        <v>10</v>
      </c>
      <c r="P18" s="9">
        <v>10</v>
      </c>
      <c r="Q18" s="9">
        <v>6</v>
      </c>
      <c r="R18" s="9">
        <v>6</v>
      </c>
      <c r="S18" s="23">
        <v>5</v>
      </c>
      <c r="T18" s="9">
        <v>6</v>
      </c>
      <c r="U18" s="9">
        <v>6</v>
      </c>
      <c r="V18" s="23">
        <v>4</v>
      </c>
      <c r="W18" s="9">
        <v>10</v>
      </c>
      <c r="X18" s="9">
        <v>8</v>
      </c>
      <c r="Y18" s="9">
        <v>6</v>
      </c>
      <c r="Z18" s="23">
        <v>5</v>
      </c>
      <c r="AA18" s="9">
        <v>10</v>
      </c>
      <c r="AB18" s="9">
        <v>8</v>
      </c>
      <c r="AC18" s="9">
        <v>8</v>
      </c>
      <c r="AD18" s="9">
        <v>8</v>
      </c>
      <c r="AE18" s="9">
        <v>10</v>
      </c>
      <c r="AF18" s="9">
        <v>6</v>
      </c>
      <c r="AG18" s="9">
        <v>8</v>
      </c>
      <c r="AH18" s="9">
        <v>6</v>
      </c>
      <c r="AI18" s="9">
        <v>6</v>
      </c>
      <c r="AJ18" s="9">
        <v>10</v>
      </c>
      <c r="AK18" s="9">
        <v>10</v>
      </c>
      <c r="AL18" s="9">
        <v>8</v>
      </c>
      <c r="AM18" s="9">
        <v>10</v>
      </c>
      <c r="AN18" s="9">
        <v>10</v>
      </c>
      <c r="AO18" s="9">
        <v>8</v>
      </c>
      <c r="AP18" s="9">
        <v>10</v>
      </c>
      <c r="AQ18" s="9">
        <v>8</v>
      </c>
      <c r="AR18" s="9">
        <v>10</v>
      </c>
      <c r="AS18" s="9">
        <v>12</v>
      </c>
      <c r="AT18" s="9">
        <v>12</v>
      </c>
      <c r="AU18" s="9">
        <v>8</v>
      </c>
      <c r="AV18" s="23">
        <v>4</v>
      </c>
      <c r="AW18" s="9">
        <v>8</v>
      </c>
      <c r="AX18" s="9">
        <v>12</v>
      </c>
      <c r="AY18" s="9">
        <v>12</v>
      </c>
      <c r="AZ18" s="9">
        <v>4</v>
      </c>
      <c r="BA18" s="9">
        <v>12</v>
      </c>
      <c r="BB18" s="9">
        <v>12</v>
      </c>
      <c r="BC18" s="9">
        <v>12</v>
      </c>
      <c r="BD18" s="9">
        <v>4</v>
      </c>
      <c r="BE18" s="9">
        <v>8</v>
      </c>
      <c r="BF18" s="9">
        <v>12</v>
      </c>
      <c r="BG18" s="9">
        <v>6</v>
      </c>
      <c r="BH18" s="9">
        <v>6</v>
      </c>
      <c r="BI18" s="23">
        <v>6</v>
      </c>
      <c r="BJ18" s="23">
        <v>6</v>
      </c>
      <c r="BK18" s="8">
        <f t="shared" si="0"/>
        <v>306</v>
      </c>
      <c r="BL18" s="8">
        <f t="shared" si="1"/>
        <v>184</v>
      </c>
      <c r="BM18" s="162">
        <f t="shared" si="2"/>
        <v>490</v>
      </c>
      <c r="BN18" s="98"/>
      <c r="BO18" s="82">
        <v>0.12916666666666668</v>
      </c>
      <c r="BP18"/>
      <c r="BQ18" s="133">
        <v>88.75</v>
      </c>
      <c r="BR18" s="157">
        <v>88.75</v>
      </c>
    </row>
    <row r="19" spans="1:70" ht="26.25" customHeight="1">
      <c r="A19" s="147">
        <v>16</v>
      </c>
      <c r="B19" s="140"/>
      <c r="C19" s="29" t="s">
        <v>172</v>
      </c>
      <c r="D19" s="9">
        <v>10</v>
      </c>
      <c r="E19" s="9">
        <v>10</v>
      </c>
      <c r="F19" s="9">
        <v>10</v>
      </c>
      <c r="G19" s="9">
        <v>8</v>
      </c>
      <c r="H19" s="9">
        <v>10</v>
      </c>
      <c r="I19" s="9">
        <v>6</v>
      </c>
      <c r="J19" s="9">
        <v>10</v>
      </c>
      <c r="K19" s="9">
        <v>6</v>
      </c>
      <c r="L19" s="9">
        <v>10</v>
      </c>
      <c r="M19" s="9">
        <v>8</v>
      </c>
      <c r="N19" s="9">
        <v>10</v>
      </c>
      <c r="O19" s="23">
        <v>5</v>
      </c>
      <c r="P19" s="9">
        <v>10</v>
      </c>
      <c r="Q19" s="9">
        <v>6</v>
      </c>
      <c r="R19" s="9">
        <v>6</v>
      </c>
      <c r="S19" s="9">
        <v>10</v>
      </c>
      <c r="T19" s="9">
        <v>6</v>
      </c>
      <c r="U19" s="9">
        <v>6</v>
      </c>
      <c r="V19" s="23">
        <v>4</v>
      </c>
      <c r="W19" s="9">
        <v>10</v>
      </c>
      <c r="X19" s="9">
        <v>8</v>
      </c>
      <c r="Y19" s="9">
        <v>6</v>
      </c>
      <c r="Z19" s="9">
        <v>10</v>
      </c>
      <c r="AA19" s="9">
        <v>10</v>
      </c>
      <c r="AB19" s="9">
        <v>8</v>
      </c>
      <c r="AC19" s="9">
        <v>8</v>
      </c>
      <c r="AD19" s="9">
        <v>8</v>
      </c>
      <c r="AE19" s="9">
        <v>10</v>
      </c>
      <c r="AF19" s="9">
        <v>6</v>
      </c>
      <c r="AG19" s="9">
        <v>8</v>
      </c>
      <c r="AH19" s="23">
        <v>3</v>
      </c>
      <c r="AI19" s="9">
        <v>6</v>
      </c>
      <c r="AJ19" s="9">
        <v>10</v>
      </c>
      <c r="AK19" s="9">
        <v>10</v>
      </c>
      <c r="AL19" s="9">
        <v>8</v>
      </c>
      <c r="AM19" s="9">
        <v>10</v>
      </c>
      <c r="AN19" s="9">
        <v>10</v>
      </c>
      <c r="AO19" s="9">
        <v>8</v>
      </c>
      <c r="AP19" s="9">
        <v>10</v>
      </c>
      <c r="AQ19" s="9">
        <v>8</v>
      </c>
      <c r="AR19" s="9">
        <v>10</v>
      </c>
      <c r="AS19" s="9">
        <v>12</v>
      </c>
      <c r="AT19" s="9">
        <v>12</v>
      </c>
      <c r="AU19" s="9">
        <v>8</v>
      </c>
      <c r="AV19" s="9">
        <v>8</v>
      </c>
      <c r="AW19" s="9">
        <v>8</v>
      </c>
      <c r="AX19" s="9">
        <v>12</v>
      </c>
      <c r="AY19" s="9">
        <v>12</v>
      </c>
      <c r="AZ19" s="9">
        <v>4</v>
      </c>
      <c r="BA19" s="9">
        <v>12</v>
      </c>
      <c r="BB19" s="9">
        <v>12</v>
      </c>
      <c r="BC19" s="9">
        <v>12</v>
      </c>
      <c r="BD19" s="17">
        <v>0</v>
      </c>
      <c r="BE19" s="9">
        <v>8</v>
      </c>
      <c r="BF19" s="9">
        <v>12</v>
      </c>
      <c r="BG19" s="9">
        <v>6</v>
      </c>
      <c r="BH19" s="23">
        <v>3</v>
      </c>
      <c r="BI19" s="23">
        <v>6</v>
      </c>
      <c r="BJ19" s="23">
        <v>6</v>
      </c>
      <c r="BK19" s="8">
        <v>104.95</v>
      </c>
      <c r="BL19" s="8">
        <f t="shared" si="1"/>
        <v>181</v>
      </c>
      <c r="BM19" s="162">
        <f t="shared" si="2"/>
        <v>489</v>
      </c>
      <c r="BN19" s="98"/>
      <c r="BO19" s="82">
        <v>0.16666666666666666</v>
      </c>
      <c r="BQ19" s="132">
        <v>87.4</v>
      </c>
      <c r="BR19" s="156">
        <v>87.4</v>
      </c>
    </row>
    <row r="20" spans="1:70" ht="26.25" customHeight="1">
      <c r="A20" s="147">
        <v>17</v>
      </c>
      <c r="B20" s="140" t="s">
        <v>204</v>
      </c>
      <c r="C20" s="30" t="s">
        <v>205</v>
      </c>
      <c r="D20" s="9">
        <v>10</v>
      </c>
      <c r="E20" s="9">
        <v>10</v>
      </c>
      <c r="F20" s="23">
        <v>5</v>
      </c>
      <c r="G20" s="9">
        <v>8</v>
      </c>
      <c r="H20" s="9">
        <v>10</v>
      </c>
      <c r="I20" s="9">
        <v>6</v>
      </c>
      <c r="J20" s="9">
        <v>10</v>
      </c>
      <c r="K20" s="23">
        <v>3</v>
      </c>
      <c r="L20" s="9">
        <v>10</v>
      </c>
      <c r="M20" s="9">
        <v>8</v>
      </c>
      <c r="N20" s="9">
        <v>10</v>
      </c>
      <c r="O20" s="23">
        <v>5</v>
      </c>
      <c r="P20" s="9">
        <v>10</v>
      </c>
      <c r="Q20" s="23">
        <v>3</v>
      </c>
      <c r="R20" s="9">
        <v>6</v>
      </c>
      <c r="S20" s="23">
        <v>5</v>
      </c>
      <c r="T20" s="9">
        <v>6</v>
      </c>
      <c r="U20" s="9">
        <v>6</v>
      </c>
      <c r="V20" s="9">
        <v>8</v>
      </c>
      <c r="W20" s="9">
        <v>10</v>
      </c>
      <c r="X20" s="9">
        <v>8</v>
      </c>
      <c r="Y20" s="9">
        <v>6</v>
      </c>
      <c r="Z20" s="9">
        <v>10</v>
      </c>
      <c r="AA20" s="9">
        <v>10</v>
      </c>
      <c r="AB20" s="9">
        <v>8</v>
      </c>
      <c r="AC20" s="9">
        <v>8</v>
      </c>
      <c r="AD20" s="9">
        <v>8</v>
      </c>
      <c r="AE20" s="23">
        <v>5</v>
      </c>
      <c r="AF20" s="9">
        <v>6</v>
      </c>
      <c r="AG20" s="9">
        <v>8</v>
      </c>
      <c r="AH20" s="9">
        <v>6</v>
      </c>
      <c r="AI20" s="9">
        <v>6</v>
      </c>
      <c r="AJ20" s="9">
        <v>10</v>
      </c>
      <c r="AK20" s="9">
        <v>10</v>
      </c>
      <c r="AL20" s="9">
        <v>8</v>
      </c>
      <c r="AM20" s="9">
        <v>10</v>
      </c>
      <c r="AN20" s="9">
        <v>10</v>
      </c>
      <c r="AO20" s="9">
        <v>8</v>
      </c>
      <c r="AP20" s="9">
        <v>10</v>
      </c>
      <c r="AQ20" s="9">
        <v>8</v>
      </c>
      <c r="AR20" s="9">
        <v>10</v>
      </c>
      <c r="AS20" s="9">
        <v>12</v>
      </c>
      <c r="AT20" s="9">
        <v>12</v>
      </c>
      <c r="AU20" s="9">
        <v>8</v>
      </c>
      <c r="AV20" s="9">
        <v>8</v>
      </c>
      <c r="AW20" s="9">
        <v>8</v>
      </c>
      <c r="AX20" s="9">
        <v>12</v>
      </c>
      <c r="AY20" s="9">
        <v>12</v>
      </c>
      <c r="AZ20" s="9">
        <v>4</v>
      </c>
      <c r="BA20" s="9">
        <v>12</v>
      </c>
      <c r="BB20" s="9">
        <v>12</v>
      </c>
      <c r="BC20" s="9">
        <v>12</v>
      </c>
      <c r="BD20" s="9">
        <v>4</v>
      </c>
      <c r="BE20" s="9">
        <v>8</v>
      </c>
      <c r="BF20" s="9">
        <v>12</v>
      </c>
      <c r="BG20" s="9">
        <v>6</v>
      </c>
      <c r="BH20" s="9">
        <v>6</v>
      </c>
      <c r="BI20" s="9">
        <v>12</v>
      </c>
      <c r="BJ20" s="23">
        <v>6</v>
      </c>
      <c r="BK20" s="8">
        <f t="shared" si="0"/>
        <v>294</v>
      </c>
      <c r="BL20" s="8">
        <f t="shared" si="1"/>
        <v>194</v>
      </c>
      <c r="BM20" s="162">
        <f t="shared" si="2"/>
        <v>488</v>
      </c>
      <c r="BN20" s="153"/>
      <c r="BO20" s="152">
        <v>0.16111111111111112</v>
      </c>
      <c r="BP20" s="137"/>
      <c r="BQ20" s="132">
        <v>86.05</v>
      </c>
      <c r="BR20" s="156">
        <v>86.05</v>
      </c>
    </row>
    <row r="21" spans="1:70" ht="31.5" customHeight="1">
      <c r="A21" s="147">
        <v>18</v>
      </c>
      <c r="B21" s="140" t="s">
        <v>173</v>
      </c>
      <c r="C21" s="27" t="s">
        <v>174</v>
      </c>
      <c r="D21" s="9">
        <v>10</v>
      </c>
      <c r="E21" s="9">
        <v>10</v>
      </c>
      <c r="F21" s="9">
        <v>10</v>
      </c>
      <c r="G21" s="9">
        <v>8</v>
      </c>
      <c r="H21" s="9">
        <v>10</v>
      </c>
      <c r="I21" s="9">
        <v>6</v>
      </c>
      <c r="J21" s="9">
        <v>10</v>
      </c>
      <c r="K21" s="9">
        <v>6</v>
      </c>
      <c r="L21" s="23">
        <v>5</v>
      </c>
      <c r="M21" s="9">
        <v>8</v>
      </c>
      <c r="N21" s="9">
        <v>10</v>
      </c>
      <c r="O21" s="23">
        <v>5</v>
      </c>
      <c r="P21" s="9">
        <v>10</v>
      </c>
      <c r="Q21" s="9">
        <v>6</v>
      </c>
      <c r="R21" s="9">
        <v>6</v>
      </c>
      <c r="S21" s="9">
        <v>10</v>
      </c>
      <c r="T21" s="9">
        <v>6</v>
      </c>
      <c r="U21" s="9">
        <v>6</v>
      </c>
      <c r="V21" s="23">
        <v>4</v>
      </c>
      <c r="W21" s="9">
        <v>10</v>
      </c>
      <c r="X21" s="9">
        <v>8</v>
      </c>
      <c r="Y21" s="9">
        <v>6</v>
      </c>
      <c r="Z21" s="9">
        <v>10</v>
      </c>
      <c r="AA21" s="9">
        <v>10</v>
      </c>
      <c r="AB21" s="9">
        <v>8</v>
      </c>
      <c r="AC21" s="23">
        <v>4</v>
      </c>
      <c r="AD21" s="9">
        <v>8</v>
      </c>
      <c r="AE21" s="9">
        <v>10</v>
      </c>
      <c r="AF21" s="9">
        <v>6</v>
      </c>
      <c r="AG21" s="9">
        <v>8</v>
      </c>
      <c r="AH21" s="9">
        <v>6</v>
      </c>
      <c r="AI21" s="9">
        <v>6</v>
      </c>
      <c r="AJ21" s="9">
        <v>10</v>
      </c>
      <c r="AK21" s="9">
        <v>10</v>
      </c>
      <c r="AL21" s="9">
        <v>8</v>
      </c>
      <c r="AM21" s="9">
        <v>10</v>
      </c>
      <c r="AN21" s="9">
        <v>10</v>
      </c>
      <c r="AO21" s="9">
        <v>8</v>
      </c>
      <c r="AP21" s="9">
        <v>10</v>
      </c>
      <c r="AQ21" s="9">
        <v>8</v>
      </c>
      <c r="AR21" s="9">
        <v>10</v>
      </c>
      <c r="AS21" s="9">
        <v>12</v>
      </c>
      <c r="AT21" s="9">
        <v>12</v>
      </c>
      <c r="AU21" s="9">
        <v>8</v>
      </c>
      <c r="AV21" s="17">
        <v>0</v>
      </c>
      <c r="AW21" s="9">
        <v>8</v>
      </c>
      <c r="AX21" s="9">
        <v>12</v>
      </c>
      <c r="AY21" s="9">
        <v>12</v>
      </c>
      <c r="AZ21" s="9">
        <v>4</v>
      </c>
      <c r="BA21" s="9">
        <v>12</v>
      </c>
      <c r="BB21" s="9">
        <v>12</v>
      </c>
      <c r="BC21" s="9">
        <v>12</v>
      </c>
      <c r="BD21" s="17">
        <v>0</v>
      </c>
      <c r="BE21" s="23">
        <v>4</v>
      </c>
      <c r="BF21" s="9">
        <v>12</v>
      </c>
      <c r="BG21" s="9">
        <v>6</v>
      </c>
      <c r="BH21" s="9">
        <v>6</v>
      </c>
      <c r="BI21" s="9">
        <v>12</v>
      </c>
      <c r="BJ21" s="23">
        <v>6</v>
      </c>
      <c r="BK21" s="8">
        <f t="shared" si="0"/>
        <v>302</v>
      </c>
      <c r="BL21" s="8">
        <f t="shared" si="1"/>
        <v>178</v>
      </c>
      <c r="BM21" s="162">
        <f>SUM(D21:BJ21)-BN21</f>
        <v>468</v>
      </c>
      <c r="BN21" s="98">
        <v>12</v>
      </c>
      <c r="BO21" s="82">
        <v>0.17500000000000002</v>
      </c>
      <c r="BQ21" s="132">
        <v>84.7</v>
      </c>
      <c r="BR21" s="156">
        <v>84.7</v>
      </c>
    </row>
    <row r="22" spans="1:70" ht="26.25" customHeight="1">
      <c r="A22" s="147">
        <v>19</v>
      </c>
      <c r="B22" s="140"/>
      <c r="C22" s="28" t="s">
        <v>178</v>
      </c>
      <c r="D22" s="9">
        <v>10</v>
      </c>
      <c r="E22" s="9">
        <v>10</v>
      </c>
      <c r="F22" s="9">
        <v>10</v>
      </c>
      <c r="G22" s="9">
        <v>8</v>
      </c>
      <c r="H22" s="9">
        <v>10</v>
      </c>
      <c r="I22" s="23">
        <v>3</v>
      </c>
      <c r="J22" s="9">
        <v>10</v>
      </c>
      <c r="K22" s="17">
        <v>0</v>
      </c>
      <c r="L22" s="9">
        <v>10</v>
      </c>
      <c r="M22" s="9">
        <v>8</v>
      </c>
      <c r="N22" s="9">
        <v>10</v>
      </c>
      <c r="O22" s="17">
        <v>0</v>
      </c>
      <c r="P22" s="23">
        <v>5</v>
      </c>
      <c r="Q22" s="9">
        <v>6</v>
      </c>
      <c r="R22" s="9">
        <v>6</v>
      </c>
      <c r="S22" s="9">
        <v>10</v>
      </c>
      <c r="T22" s="9">
        <v>6</v>
      </c>
      <c r="U22" s="9">
        <v>6</v>
      </c>
      <c r="V22" s="9">
        <v>8</v>
      </c>
      <c r="W22" s="9">
        <v>10</v>
      </c>
      <c r="X22" s="9">
        <v>8</v>
      </c>
      <c r="Y22" s="9">
        <v>6</v>
      </c>
      <c r="Z22" s="9">
        <v>10</v>
      </c>
      <c r="AA22" s="9">
        <v>10</v>
      </c>
      <c r="AB22" s="9">
        <v>8</v>
      </c>
      <c r="AC22" s="9">
        <v>8</v>
      </c>
      <c r="AD22" s="9">
        <v>8</v>
      </c>
      <c r="AE22" s="9">
        <v>10</v>
      </c>
      <c r="AF22" s="17">
        <v>0</v>
      </c>
      <c r="AG22" s="9">
        <v>8</v>
      </c>
      <c r="AH22" s="9">
        <v>6</v>
      </c>
      <c r="AI22" s="9">
        <v>6</v>
      </c>
      <c r="AJ22" s="9">
        <v>10</v>
      </c>
      <c r="AK22" s="9">
        <v>10</v>
      </c>
      <c r="AL22" s="9">
        <v>8</v>
      </c>
      <c r="AM22" s="9">
        <v>10</v>
      </c>
      <c r="AN22" s="9">
        <v>10</v>
      </c>
      <c r="AO22" s="9">
        <v>8</v>
      </c>
      <c r="AP22" s="9">
        <v>10</v>
      </c>
      <c r="AQ22" s="9">
        <v>8</v>
      </c>
      <c r="AR22" s="9">
        <v>10</v>
      </c>
      <c r="AS22" s="9">
        <v>12</v>
      </c>
      <c r="AT22" s="9">
        <v>12</v>
      </c>
      <c r="AU22" s="9">
        <v>8</v>
      </c>
      <c r="AV22" s="9">
        <v>8</v>
      </c>
      <c r="AW22" s="17">
        <v>0</v>
      </c>
      <c r="AX22" s="17">
        <v>0</v>
      </c>
      <c r="AY22" s="9">
        <v>12</v>
      </c>
      <c r="AZ22" s="9">
        <v>4</v>
      </c>
      <c r="BA22" s="9">
        <v>12</v>
      </c>
      <c r="BB22" s="9">
        <v>12</v>
      </c>
      <c r="BC22" s="9">
        <v>12</v>
      </c>
      <c r="BD22" s="23">
        <v>2</v>
      </c>
      <c r="BE22" s="23">
        <v>4</v>
      </c>
      <c r="BF22" s="9">
        <v>12</v>
      </c>
      <c r="BG22" s="9">
        <v>6</v>
      </c>
      <c r="BH22" s="9">
        <v>6</v>
      </c>
      <c r="BI22" s="23">
        <v>6</v>
      </c>
      <c r="BJ22" s="9">
        <v>12</v>
      </c>
      <c r="BK22" s="8">
        <f t="shared" si="0"/>
        <v>290</v>
      </c>
      <c r="BL22" s="8">
        <f t="shared" si="1"/>
        <v>168</v>
      </c>
      <c r="BM22" s="162">
        <f t="shared" si="2"/>
        <v>458</v>
      </c>
      <c r="BN22" s="98"/>
      <c r="BO22" s="82">
        <v>0.16319444444444445</v>
      </c>
      <c r="BQ22" s="132">
        <v>83.35</v>
      </c>
      <c r="BR22" s="156">
        <v>83.35</v>
      </c>
    </row>
    <row r="23" spans="1:70" ht="105">
      <c r="A23" s="147">
        <v>20</v>
      </c>
      <c r="B23" s="140" t="s">
        <v>179</v>
      </c>
      <c r="C23" s="29" t="s">
        <v>180</v>
      </c>
      <c r="D23" s="9">
        <v>10</v>
      </c>
      <c r="E23" s="23">
        <v>5</v>
      </c>
      <c r="F23" s="9">
        <v>10</v>
      </c>
      <c r="G23" s="9">
        <v>8</v>
      </c>
      <c r="H23" s="9">
        <v>10</v>
      </c>
      <c r="I23" s="9">
        <v>6</v>
      </c>
      <c r="J23" s="9">
        <v>10</v>
      </c>
      <c r="K23" s="9">
        <v>6</v>
      </c>
      <c r="L23" s="23">
        <v>5</v>
      </c>
      <c r="M23" s="9">
        <v>8</v>
      </c>
      <c r="N23" s="9">
        <v>10</v>
      </c>
      <c r="O23" s="23">
        <v>5</v>
      </c>
      <c r="P23" s="23">
        <v>5</v>
      </c>
      <c r="Q23" s="9">
        <v>6</v>
      </c>
      <c r="R23" s="9">
        <v>6</v>
      </c>
      <c r="S23" s="9">
        <v>10</v>
      </c>
      <c r="T23" s="9">
        <v>6</v>
      </c>
      <c r="U23" s="9">
        <v>6</v>
      </c>
      <c r="V23" s="9">
        <v>8</v>
      </c>
      <c r="W23" s="9">
        <v>10</v>
      </c>
      <c r="X23" s="9">
        <v>8</v>
      </c>
      <c r="Y23" s="9">
        <v>6</v>
      </c>
      <c r="Z23" s="9">
        <v>10</v>
      </c>
      <c r="AA23" s="9">
        <v>10</v>
      </c>
      <c r="AB23" s="9">
        <v>8</v>
      </c>
      <c r="AC23" s="9">
        <v>8</v>
      </c>
      <c r="AD23" s="9">
        <v>8</v>
      </c>
      <c r="AE23" s="23">
        <v>5</v>
      </c>
      <c r="AF23" s="9">
        <v>6</v>
      </c>
      <c r="AG23" s="9">
        <v>8</v>
      </c>
      <c r="AH23" s="9">
        <v>6</v>
      </c>
      <c r="AI23" s="9">
        <v>6</v>
      </c>
      <c r="AJ23" s="9">
        <v>10</v>
      </c>
      <c r="AK23" s="9">
        <v>10</v>
      </c>
      <c r="AL23" s="9">
        <v>8</v>
      </c>
      <c r="AM23" s="9">
        <v>10</v>
      </c>
      <c r="AN23" s="23">
        <v>5</v>
      </c>
      <c r="AO23" s="9">
        <v>8</v>
      </c>
      <c r="AP23" s="9">
        <v>10</v>
      </c>
      <c r="AQ23" s="9">
        <v>8</v>
      </c>
      <c r="AR23" s="9">
        <v>10</v>
      </c>
      <c r="AS23" s="9">
        <v>12</v>
      </c>
      <c r="AT23" s="9">
        <v>12</v>
      </c>
      <c r="AU23" s="9">
        <v>8</v>
      </c>
      <c r="AV23" s="9">
        <v>8</v>
      </c>
      <c r="AW23" s="9">
        <v>8</v>
      </c>
      <c r="AX23" s="9">
        <v>12</v>
      </c>
      <c r="AY23" s="9">
        <v>12</v>
      </c>
      <c r="AZ23" s="9">
        <v>4</v>
      </c>
      <c r="BA23" s="9">
        <v>12</v>
      </c>
      <c r="BB23" s="9">
        <v>12</v>
      </c>
      <c r="BC23" s="9">
        <v>12</v>
      </c>
      <c r="BD23" s="9">
        <v>4</v>
      </c>
      <c r="BE23" s="9">
        <v>8</v>
      </c>
      <c r="BF23" s="9">
        <v>12</v>
      </c>
      <c r="BG23" s="17">
        <v>0</v>
      </c>
      <c r="BH23" s="17">
        <v>0</v>
      </c>
      <c r="BI23" s="17">
        <v>0</v>
      </c>
      <c r="BJ23" s="17">
        <v>0</v>
      </c>
      <c r="BK23" s="8">
        <f t="shared" si="0"/>
        <v>290</v>
      </c>
      <c r="BL23" s="8">
        <f t="shared" si="1"/>
        <v>164</v>
      </c>
      <c r="BM23" s="162">
        <f t="shared" si="2"/>
        <v>454</v>
      </c>
      <c r="BN23" s="98"/>
      <c r="BO23" s="82">
        <v>0.1486111111111111</v>
      </c>
      <c r="BP23" s="3"/>
      <c r="BQ23" s="132">
        <v>82</v>
      </c>
      <c r="BR23" s="156">
        <v>82</v>
      </c>
    </row>
    <row r="24" spans="1:70" ht="47.25" customHeight="1">
      <c r="A24" s="147">
        <v>21</v>
      </c>
      <c r="B24" s="140" t="s">
        <v>183</v>
      </c>
      <c r="C24" s="30" t="s">
        <v>184</v>
      </c>
      <c r="D24" s="9">
        <v>10</v>
      </c>
      <c r="E24" s="9">
        <v>10</v>
      </c>
      <c r="F24" s="9">
        <v>10</v>
      </c>
      <c r="G24" s="9">
        <v>8</v>
      </c>
      <c r="H24" s="9">
        <v>10</v>
      </c>
      <c r="I24" s="9">
        <v>6</v>
      </c>
      <c r="J24" s="9">
        <v>10</v>
      </c>
      <c r="K24" s="9">
        <v>6</v>
      </c>
      <c r="L24" s="9">
        <v>10</v>
      </c>
      <c r="M24" s="9">
        <v>8</v>
      </c>
      <c r="N24" s="9">
        <v>10</v>
      </c>
      <c r="O24" s="9">
        <v>10</v>
      </c>
      <c r="P24" s="9">
        <v>10</v>
      </c>
      <c r="Q24" s="9">
        <v>6</v>
      </c>
      <c r="R24" s="9">
        <v>6</v>
      </c>
      <c r="S24" s="9">
        <v>10</v>
      </c>
      <c r="T24" s="9">
        <v>6</v>
      </c>
      <c r="U24" s="23">
        <v>4</v>
      </c>
      <c r="V24" s="9">
        <v>8</v>
      </c>
      <c r="W24" s="9">
        <v>10</v>
      </c>
      <c r="X24" s="9">
        <v>8</v>
      </c>
      <c r="Y24" s="9">
        <v>6</v>
      </c>
      <c r="Z24" s="23">
        <v>5</v>
      </c>
      <c r="AA24" s="9">
        <v>10</v>
      </c>
      <c r="AB24" s="9">
        <v>8</v>
      </c>
      <c r="AC24" s="9">
        <v>8</v>
      </c>
      <c r="AD24" s="9">
        <v>8</v>
      </c>
      <c r="AE24" s="23">
        <v>5</v>
      </c>
      <c r="AF24" s="9">
        <v>6</v>
      </c>
      <c r="AG24" s="9">
        <v>8</v>
      </c>
      <c r="AH24" s="9">
        <v>6</v>
      </c>
      <c r="AI24" s="9">
        <v>6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9">
        <v>10</v>
      </c>
      <c r="AQ24" s="9">
        <v>8</v>
      </c>
      <c r="AR24" s="9">
        <v>10</v>
      </c>
      <c r="AS24" s="9">
        <v>12</v>
      </c>
      <c r="AT24" s="9">
        <v>12</v>
      </c>
      <c r="AU24" s="9">
        <v>8</v>
      </c>
      <c r="AV24" s="9">
        <v>8</v>
      </c>
      <c r="AW24" s="9">
        <v>8</v>
      </c>
      <c r="AX24" s="9">
        <v>12</v>
      </c>
      <c r="AY24" s="9">
        <v>12</v>
      </c>
      <c r="AZ24" s="9">
        <v>4</v>
      </c>
      <c r="BA24" s="9">
        <v>12</v>
      </c>
      <c r="BB24" s="9">
        <v>12</v>
      </c>
      <c r="BC24" s="9">
        <v>12</v>
      </c>
      <c r="BD24" s="17">
        <v>0</v>
      </c>
      <c r="BE24" s="9">
        <v>8</v>
      </c>
      <c r="BF24" s="9">
        <v>12</v>
      </c>
      <c r="BG24" s="17">
        <v>0</v>
      </c>
      <c r="BH24" s="17">
        <v>0</v>
      </c>
      <c r="BI24" s="17">
        <v>0</v>
      </c>
      <c r="BJ24" s="17">
        <v>0</v>
      </c>
      <c r="BK24" s="8">
        <f>SUM(D24:AO24)</f>
        <v>252</v>
      </c>
      <c r="BL24" s="8">
        <f>SUM(AP24:BJ24)</f>
        <v>160</v>
      </c>
      <c r="BM24" s="162">
        <f>SUM(D24:BJ24)</f>
        <v>412</v>
      </c>
      <c r="BN24" s="98"/>
      <c r="BO24" s="82">
        <v>0.13749999999999998</v>
      </c>
      <c r="BP24" s="3"/>
      <c r="BQ24" s="132"/>
      <c r="BR24" s="156"/>
    </row>
    <row r="25" spans="1:70" ht="31.5" customHeight="1">
      <c r="A25" s="147">
        <v>22</v>
      </c>
      <c r="B25" s="140" t="s">
        <v>185</v>
      </c>
      <c r="C25" s="30" t="s">
        <v>186</v>
      </c>
      <c r="D25" s="9">
        <v>10</v>
      </c>
      <c r="E25" s="9">
        <v>10</v>
      </c>
      <c r="F25" s="23">
        <v>5</v>
      </c>
      <c r="G25" s="9">
        <v>8</v>
      </c>
      <c r="H25" s="9">
        <v>10</v>
      </c>
      <c r="I25" s="9">
        <v>6</v>
      </c>
      <c r="J25" s="9">
        <v>10</v>
      </c>
      <c r="K25" s="9">
        <v>6</v>
      </c>
      <c r="L25" s="23">
        <v>5</v>
      </c>
      <c r="M25" s="9">
        <v>8</v>
      </c>
      <c r="N25" s="9">
        <v>10</v>
      </c>
      <c r="O25" s="9">
        <v>10</v>
      </c>
      <c r="P25" s="9">
        <v>10</v>
      </c>
      <c r="Q25" s="9">
        <v>6</v>
      </c>
      <c r="R25" s="9">
        <v>6</v>
      </c>
      <c r="S25" s="9">
        <v>10</v>
      </c>
      <c r="T25" s="9">
        <v>6</v>
      </c>
      <c r="U25" s="9">
        <v>6</v>
      </c>
      <c r="V25" s="9">
        <v>8</v>
      </c>
      <c r="W25" s="9">
        <v>10</v>
      </c>
      <c r="X25" s="9">
        <v>8</v>
      </c>
      <c r="Y25" s="9">
        <v>6</v>
      </c>
      <c r="Z25" s="9">
        <v>10</v>
      </c>
      <c r="AA25" s="9">
        <v>10</v>
      </c>
      <c r="AB25" s="9">
        <v>8</v>
      </c>
      <c r="AC25" s="9">
        <v>8</v>
      </c>
      <c r="AD25" s="9">
        <v>8</v>
      </c>
      <c r="AE25" s="9">
        <v>10</v>
      </c>
      <c r="AF25" s="9">
        <v>6</v>
      </c>
      <c r="AG25" s="9">
        <v>8</v>
      </c>
      <c r="AH25" s="9">
        <v>6</v>
      </c>
      <c r="AI25" s="9">
        <v>6</v>
      </c>
      <c r="AJ25" s="23">
        <v>5</v>
      </c>
      <c r="AK25" s="9">
        <v>10</v>
      </c>
      <c r="AL25" s="17">
        <v>0</v>
      </c>
      <c r="AM25" s="17">
        <v>0</v>
      </c>
      <c r="AN25" s="17">
        <v>0</v>
      </c>
      <c r="AO25" s="17">
        <v>0</v>
      </c>
      <c r="AP25" s="9">
        <v>10</v>
      </c>
      <c r="AQ25" s="9">
        <v>8</v>
      </c>
      <c r="AR25" s="9">
        <v>10</v>
      </c>
      <c r="AS25" s="23">
        <v>6</v>
      </c>
      <c r="AT25" s="9">
        <v>12</v>
      </c>
      <c r="AU25" s="9">
        <v>8</v>
      </c>
      <c r="AV25" s="23">
        <v>4</v>
      </c>
      <c r="AW25" s="9">
        <v>8</v>
      </c>
      <c r="AX25" s="9">
        <v>12</v>
      </c>
      <c r="AY25" s="9">
        <v>12</v>
      </c>
      <c r="AZ25" s="9">
        <v>4</v>
      </c>
      <c r="BA25" s="9">
        <v>12</v>
      </c>
      <c r="BB25" s="9">
        <v>12</v>
      </c>
      <c r="BC25" s="9">
        <v>12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8">
        <f>SUM(D25:AO25)</f>
        <v>269</v>
      </c>
      <c r="BL25" s="8">
        <f>SUM(AP25:BJ25)</f>
        <v>130</v>
      </c>
      <c r="BM25" s="162">
        <f>SUM(D25:BJ25)</f>
        <v>399</v>
      </c>
      <c r="BN25" s="98"/>
      <c r="BO25" s="82">
        <v>0.12083333333333333</v>
      </c>
      <c r="BP25" s="3"/>
      <c r="BQ25" s="136"/>
      <c r="BR25" s="156"/>
    </row>
    <row r="26" spans="1:70" ht="35.25" customHeight="1">
      <c r="A26" s="147">
        <v>23</v>
      </c>
      <c r="B26" s="140" t="s">
        <v>181</v>
      </c>
      <c r="C26" s="29" t="s">
        <v>182</v>
      </c>
      <c r="D26" s="9">
        <v>10</v>
      </c>
      <c r="E26" s="9">
        <v>10</v>
      </c>
      <c r="F26" s="9">
        <v>10</v>
      </c>
      <c r="G26" s="17">
        <v>0</v>
      </c>
      <c r="H26" s="9">
        <v>10</v>
      </c>
      <c r="I26" s="9">
        <v>6</v>
      </c>
      <c r="J26" s="9">
        <v>10</v>
      </c>
      <c r="K26" s="9">
        <v>6</v>
      </c>
      <c r="L26" s="9">
        <v>10</v>
      </c>
      <c r="M26" s="9">
        <v>8</v>
      </c>
      <c r="N26" s="9">
        <v>10</v>
      </c>
      <c r="O26" s="9">
        <v>10</v>
      </c>
      <c r="P26" s="9">
        <v>10</v>
      </c>
      <c r="Q26" s="9">
        <v>6</v>
      </c>
      <c r="R26" s="9">
        <v>6</v>
      </c>
      <c r="S26" s="9">
        <v>10</v>
      </c>
      <c r="T26" s="9">
        <v>6</v>
      </c>
      <c r="U26" s="9">
        <v>6</v>
      </c>
      <c r="V26" s="9">
        <v>8</v>
      </c>
      <c r="W26" s="9">
        <v>10</v>
      </c>
      <c r="X26" s="9">
        <v>8</v>
      </c>
      <c r="Y26" s="9">
        <v>6</v>
      </c>
      <c r="Z26" s="9">
        <v>10</v>
      </c>
      <c r="AA26" s="9">
        <v>10</v>
      </c>
      <c r="AB26" s="9">
        <v>8</v>
      </c>
      <c r="AC26" s="9">
        <v>8</v>
      </c>
      <c r="AD26" s="9">
        <v>8</v>
      </c>
      <c r="AE26" s="9">
        <v>10</v>
      </c>
      <c r="AF26" s="9">
        <v>6</v>
      </c>
      <c r="AG26" s="9">
        <v>8</v>
      </c>
      <c r="AH26" s="9">
        <v>6</v>
      </c>
      <c r="AI26" s="9">
        <v>6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9">
        <v>10</v>
      </c>
      <c r="AQ26" s="9">
        <v>8</v>
      </c>
      <c r="AR26" s="9">
        <v>10</v>
      </c>
      <c r="AS26" s="9">
        <v>12</v>
      </c>
      <c r="AT26" s="9">
        <v>12</v>
      </c>
      <c r="AU26" s="9">
        <v>8</v>
      </c>
      <c r="AV26" s="17">
        <v>0</v>
      </c>
      <c r="AW26" s="9">
        <v>8</v>
      </c>
      <c r="AX26" s="9">
        <v>12</v>
      </c>
      <c r="AY26" s="9">
        <v>12</v>
      </c>
      <c r="AZ26" s="9">
        <v>4</v>
      </c>
      <c r="BA26" s="9">
        <v>12</v>
      </c>
      <c r="BB26" s="9">
        <v>12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8">
        <f t="shared" si="0"/>
        <v>256</v>
      </c>
      <c r="BL26" s="8">
        <f t="shared" si="1"/>
        <v>120</v>
      </c>
      <c r="BM26" s="162">
        <f>SUM(D26:BJ26)</f>
        <v>376</v>
      </c>
      <c r="BN26" s="98"/>
      <c r="BO26" s="82">
        <v>0.16458333333333333</v>
      </c>
      <c r="BP26" s="3"/>
      <c r="BQ26" s="133"/>
      <c r="BR26" s="157"/>
    </row>
    <row r="27" spans="1:70" ht="27.75" customHeight="1" thickBot="1">
      <c r="A27" s="151">
        <v>24</v>
      </c>
      <c r="B27" s="143"/>
      <c r="C27" s="70" t="s">
        <v>187</v>
      </c>
      <c r="D27" s="11">
        <v>10</v>
      </c>
      <c r="E27" s="11">
        <v>10</v>
      </c>
      <c r="F27" s="11">
        <v>10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1">
        <v>10</v>
      </c>
      <c r="AA27" s="11">
        <v>0</v>
      </c>
      <c r="AB27" s="11">
        <v>8</v>
      </c>
      <c r="AC27" s="11">
        <v>8</v>
      </c>
      <c r="AD27" s="11">
        <v>8</v>
      </c>
      <c r="AE27" s="18">
        <v>0</v>
      </c>
      <c r="AF27" s="18">
        <v>0</v>
      </c>
      <c r="AG27" s="18">
        <v>0</v>
      </c>
      <c r="AH27" s="11">
        <v>6</v>
      </c>
      <c r="AI27" s="11">
        <v>6</v>
      </c>
      <c r="AJ27" s="11">
        <v>10</v>
      </c>
      <c r="AK27" s="11">
        <v>10</v>
      </c>
      <c r="AL27" s="18">
        <v>0</v>
      </c>
      <c r="AM27" s="11">
        <v>10</v>
      </c>
      <c r="AN27" s="11">
        <v>10</v>
      </c>
      <c r="AO27" s="11">
        <v>8</v>
      </c>
      <c r="AP27" s="11">
        <v>10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1">
        <v>4</v>
      </c>
      <c r="BE27" s="11">
        <v>8</v>
      </c>
      <c r="BF27" s="11">
        <v>12</v>
      </c>
      <c r="BG27" s="11">
        <v>6</v>
      </c>
      <c r="BH27" s="11">
        <v>6</v>
      </c>
      <c r="BI27" s="11">
        <v>12</v>
      </c>
      <c r="BJ27" s="18">
        <v>0</v>
      </c>
      <c r="BK27" s="20">
        <f t="shared" si="0"/>
        <v>124</v>
      </c>
      <c r="BL27" s="20">
        <f t="shared" si="1"/>
        <v>58</v>
      </c>
      <c r="BM27" s="163">
        <f>SUM(D27:BJ27)</f>
        <v>182</v>
      </c>
      <c r="BN27" s="130"/>
      <c r="BO27" s="85">
        <v>0.06041666666666667</v>
      </c>
      <c r="BP27" s="3"/>
      <c r="BQ27" s="135"/>
      <c r="BR27" s="159"/>
    </row>
  </sheetData>
  <sheetProtection/>
  <mergeCells count="9">
    <mergeCell ref="BQ1:BQ3"/>
    <mergeCell ref="BR1:BR3"/>
    <mergeCell ref="BN1:BN2"/>
    <mergeCell ref="AY1:AZ1"/>
    <mergeCell ref="BC1:BD1"/>
    <mergeCell ref="BK1:BK2"/>
    <mergeCell ref="BL1:BL2"/>
    <mergeCell ref="BM1:BM2"/>
    <mergeCell ref="BO1:BO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parkverseny 2019
Középfok B csoport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39"/>
  <sheetViews>
    <sheetView zoomScale="64" zoomScaleNormal="64" zoomScalePageLayoutView="80" workbookViewId="0" topLeftCell="A1">
      <selection activeCell="D7" sqref="D7:BN7"/>
    </sheetView>
  </sheetViews>
  <sheetFormatPr defaultColWidth="9.140625" defaultRowHeight="12.75"/>
  <cols>
    <col min="1" max="1" width="10.28125" style="0" customWidth="1"/>
    <col min="2" max="2" width="15.710937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8515625" style="0" bestFit="1" customWidth="1"/>
    <col min="10" max="10" width="4.00390625" style="0" bestFit="1" customWidth="1"/>
    <col min="11" max="12" width="4.140625" style="0" bestFit="1" customWidth="1"/>
    <col min="13" max="14" width="4.57421875" style="0" bestFit="1" customWidth="1"/>
    <col min="15" max="15" width="4.140625" style="0" bestFit="1" customWidth="1"/>
    <col min="16" max="16" width="4.8515625" style="0" bestFit="1" customWidth="1"/>
    <col min="17" max="18" width="4.140625" style="0" bestFit="1" customWidth="1"/>
    <col min="19" max="19" width="3.7109375" style="0" customWidth="1"/>
    <col min="20" max="23" width="4.140625" style="0" bestFit="1" customWidth="1"/>
    <col min="24" max="24" width="4.8515625" style="0" bestFit="1" customWidth="1"/>
    <col min="25" max="25" width="3.7109375" style="0" customWidth="1"/>
    <col min="26" max="28" width="4.140625" style="0" bestFit="1" customWidth="1"/>
    <col min="29" max="29" width="3.7109375" style="0" customWidth="1"/>
    <col min="30" max="31" width="4.140625" style="0" bestFit="1" customWidth="1"/>
    <col min="32" max="33" width="4.57421875" style="0" bestFit="1" customWidth="1"/>
    <col min="34" max="34" width="4.140625" style="0" bestFit="1" customWidth="1"/>
    <col min="35" max="35" width="4.8515625" style="0" bestFit="1" customWidth="1"/>
    <col min="36" max="36" width="3.7109375" style="0" customWidth="1"/>
    <col min="37" max="38" width="4.140625" style="0" bestFit="1" customWidth="1"/>
    <col min="39" max="39" width="4.57421875" style="0" bestFit="1" customWidth="1"/>
    <col min="40" max="40" width="4.140625" style="0" bestFit="1" customWidth="1"/>
    <col min="41" max="41" width="3.7109375" style="0" customWidth="1"/>
    <col min="42" max="42" width="5.28125" style="0" bestFit="1" customWidth="1"/>
    <col min="43" max="43" width="5.57421875" style="0" bestFit="1" customWidth="1"/>
    <col min="44" max="44" width="4.421875" style="0" bestFit="1" customWidth="1"/>
    <col min="45" max="46" width="3.8515625" style="0" bestFit="1" customWidth="1"/>
    <col min="47" max="47" width="7.57421875" style="0" bestFit="1" customWidth="1"/>
    <col min="48" max="48" width="10.8515625" style="0" bestFit="1" customWidth="1"/>
    <col min="49" max="49" width="6.00390625" style="0" bestFit="1" customWidth="1"/>
    <col min="50" max="51" width="7.28125" style="0" bestFit="1" customWidth="1"/>
    <col min="52" max="52" width="14.00390625" style="0" bestFit="1" customWidth="1"/>
    <col min="53" max="54" width="5.28125" style="0" customWidth="1"/>
    <col min="55" max="55" width="5.8515625" style="0" bestFit="1" customWidth="1"/>
    <col min="56" max="56" width="8.28125" style="0" bestFit="1" customWidth="1"/>
    <col min="57" max="57" width="7.57421875" style="0" customWidth="1"/>
    <col min="58" max="58" width="5.00390625" style="0" customWidth="1"/>
    <col min="59" max="59" width="6.00390625" style="0" customWidth="1"/>
    <col min="60" max="60" width="6.28125" style="0" customWidth="1"/>
    <col min="61" max="61" width="5.28125" style="0" customWidth="1"/>
    <col min="62" max="62" width="5.421875" style="0" customWidth="1"/>
    <col min="63" max="63" width="5.7109375" style="0" customWidth="1"/>
    <col min="64" max="64" width="4.8515625" style="0" customWidth="1"/>
    <col min="65" max="65" width="6.8515625" style="0" customWidth="1"/>
    <col min="66" max="66" width="7.421875" style="0" customWidth="1"/>
    <col min="67" max="67" width="9.28125" style="0" bestFit="1" customWidth="1"/>
  </cols>
  <sheetData>
    <row r="1" spans="1:67" ht="65.25" customHeight="1" thickBot="1">
      <c r="A1" s="61" t="s">
        <v>0</v>
      </c>
      <c r="B1" s="62" t="s">
        <v>122</v>
      </c>
      <c r="C1" s="63" t="s">
        <v>83</v>
      </c>
      <c r="D1" s="63">
        <v>1</v>
      </c>
      <c r="E1" s="63">
        <v>2</v>
      </c>
      <c r="F1" s="63">
        <v>3</v>
      </c>
      <c r="G1" s="63">
        <v>4</v>
      </c>
      <c r="H1" s="63">
        <v>5</v>
      </c>
      <c r="I1" s="63">
        <v>6</v>
      </c>
      <c r="J1" s="63">
        <v>8</v>
      </c>
      <c r="K1" s="63">
        <v>9</v>
      </c>
      <c r="L1" s="63">
        <v>10</v>
      </c>
      <c r="M1" s="63">
        <v>11</v>
      </c>
      <c r="N1" s="63">
        <v>12</v>
      </c>
      <c r="O1" s="63">
        <v>13</v>
      </c>
      <c r="P1" s="63">
        <v>14</v>
      </c>
      <c r="Q1" s="63">
        <v>15</v>
      </c>
      <c r="R1" s="63">
        <v>16</v>
      </c>
      <c r="S1" s="63">
        <v>17</v>
      </c>
      <c r="T1" s="63">
        <v>18</v>
      </c>
      <c r="U1" s="63">
        <v>19</v>
      </c>
      <c r="V1" s="63">
        <v>20</v>
      </c>
      <c r="W1" s="63">
        <v>21</v>
      </c>
      <c r="X1" s="63">
        <v>22</v>
      </c>
      <c r="Y1" s="63">
        <v>23</v>
      </c>
      <c r="Z1" s="63">
        <v>24</v>
      </c>
      <c r="AA1" s="63">
        <v>25</v>
      </c>
      <c r="AB1" s="63">
        <v>26</v>
      </c>
      <c r="AC1" s="63">
        <v>27</v>
      </c>
      <c r="AD1" s="63">
        <v>28</v>
      </c>
      <c r="AE1" s="63">
        <v>29</v>
      </c>
      <c r="AF1" s="63">
        <v>30</v>
      </c>
      <c r="AG1" s="63">
        <v>31</v>
      </c>
      <c r="AH1" s="63">
        <v>32</v>
      </c>
      <c r="AI1" s="63">
        <v>33</v>
      </c>
      <c r="AJ1" s="63">
        <v>34</v>
      </c>
      <c r="AK1" s="63">
        <v>35</v>
      </c>
      <c r="AL1" s="63">
        <v>36</v>
      </c>
      <c r="AM1" s="63">
        <v>38</v>
      </c>
      <c r="AN1" s="63">
        <v>39</v>
      </c>
      <c r="AO1" s="63">
        <v>40</v>
      </c>
      <c r="AP1" s="64" t="s">
        <v>22</v>
      </c>
      <c r="AQ1" s="64" t="s">
        <v>7</v>
      </c>
      <c r="AR1" s="64" t="s">
        <v>8</v>
      </c>
      <c r="AS1" s="64" t="s">
        <v>16</v>
      </c>
      <c r="AT1" s="64" t="s">
        <v>10</v>
      </c>
      <c r="AU1" s="64" t="s">
        <v>11</v>
      </c>
      <c r="AV1" s="64" t="s">
        <v>12</v>
      </c>
      <c r="AW1" s="64" t="s">
        <v>13</v>
      </c>
      <c r="AX1" s="64" t="s">
        <v>14</v>
      </c>
      <c r="AY1" s="172" t="s">
        <v>15</v>
      </c>
      <c r="AZ1" s="173"/>
      <c r="BA1" s="65" t="s">
        <v>17</v>
      </c>
      <c r="BB1" s="65" t="s">
        <v>18</v>
      </c>
      <c r="BC1" s="172" t="s">
        <v>23</v>
      </c>
      <c r="BD1" s="173"/>
      <c r="BE1" s="64" t="s">
        <v>24</v>
      </c>
      <c r="BF1" s="64" t="s">
        <v>25</v>
      </c>
      <c r="BG1" s="64" t="s">
        <v>40</v>
      </c>
      <c r="BH1" s="64" t="s">
        <v>41</v>
      </c>
      <c r="BI1" s="64" t="s">
        <v>26</v>
      </c>
      <c r="BJ1" s="65" t="s">
        <v>27</v>
      </c>
      <c r="BK1" s="187" t="s">
        <v>81</v>
      </c>
      <c r="BL1" s="187" t="s">
        <v>82</v>
      </c>
      <c r="BM1" s="176" t="s">
        <v>1</v>
      </c>
      <c r="BN1" s="188" t="s">
        <v>2</v>
      </c>
      <c r="BO1" s="185" t="s">
        <v>94</v>
      </c>
    </row>
    <row r="2" spans="1:67" ht="33.75" customHeight="1" thickBot="1">
      <c r="A2" s="15"/>
      <c r="B2" s="44"/>
      <c r="C2" s="16"/>
      <c r="D2" s="16" t="s">
        <v>45</v>
      </c>
      <c r="E2" s="16" t="s">
        <v>46</v>
      </c>
      <c r="F2" s="16" t="s">
        <v>20</v>
      </c>
      <c r="G2" s="16" t="s">
        <v>47</v>
      </c>
      <c r="H2" s="16" t="s">
        <v>48</v>
      </c>
      <c r="I2" s="16" t="s">
        <v>49</v>
      </c>
      <c r="J2" s="16" t="s">
        <v>50</v>
      </c>
      <c r="K2" s="16" t="s">
        <v>51</v>
      </c>
      <c r="L2" s="16" t="s">
        <v>52</v>
      </c>
      <c r="M2" s="16" t="s">
        <v>53</v>
      </c>
      <c r="N2" s="16" t="s">
        <v>54</v>
      </c>
      <c r="O2" s="16" t="s">
        <v>19</v>
      </c>
      <c r="P2" s="16" t="s">
        <v>55</v>
      </c>
      <c r="Q2" s="16" t="s">
        <v>56</v>
      </c>
      <c r="R2" s="16" t="s">
        <v>57</v>
      </c>
      <c r="S2" s="16" t="s">
        <v>58</v>
      </c>
      <c r="T2" s="16" t="s">
        <v>59</v>
      </c>
      <c r="U2" s="16" t="s">
        <v>21</v>
      </c>
      <c r="V2" s="16" t="s">
        <v>60</v>
      </c>
      <c r="W2" s="16" t="s">
        <v>61</v>
      </c>
      <c r="X2" s="16" t="s">
        <v>62</v>
      </c>
      <c r="Y2" s="16" t="s">
        <v>63</v>
      </c>
      <c r="Z2" s="16" t="s">
        <v>64</v>
      </c>
      <c r="AA2" s="16" t="s">
        <v>65</v>
      </c>
      <c r="AB2" s="16" t="s">
        <v>66</v>
      </c>
      <c r="AC2" s="16" t="s">
        <v>67</v>
      </c>
      <c r="AD2" s="16" t="s">
        <v>68</v>
      </c>
      <c r="AE2" s="16" t="s">
        <v>67</v>
      </c>
      <c r="AF2" s="16" t="s">
        <v>69</v>
      </c>
      <c r="AG2" s="16" t="s">
        <v>70</v>
      </c>
      <c r="AH2" s="16" t="s">
        <v>71</v>
      </c>
      <c r="AI2" s="16" t="s">
        <v>72</v>
      </c>
      <c r="AJ2" s="16" t="s">
        <v>73</v>
      </c>
      <c r="AK2" s="16" t="s">
        <v>74</v>
      </c>
      <c r="AL2" s="16" t="s">
        <v>75</v>
      </c>
      <c r="AM2" s="16" t="s">
        <v>76</v>
      </c>
      <c r="AN2" s="16" t="s">
        <v>77</v>
      </c>
      <c r="AO2" s="16" t="s">
        <v>78</v>
      </c>
      <c r="AP2" s="16" t="s">
        <v>29</v>
      </c>
      <c r="AQ2" s="16" t="s">
        <v>28</v>
      </c>
      <c r="AR2" s="16" t="s">
        <v>30</v>
      </c>
      <c r="AS2" s="16" t="s">
        <v>31</v>
      </c>
      <c r="AT2" s="16">
        <v>2</v>
      </c>
      <c r="AU2" s="16" t="s">
        <v>32</v>
      </c>
      <c r="AV2" s="16" t="s">
        <v>33</v>
      </c>
      <c r="AW2" s="16" t="s">
        <v>34</v>
      </c>
      <c r="AX2" s="16" t="s">
        <v>118</v>
      </c>
      <c r="AY2" s="16" t="s">
        <v>35</v>
      </c>
      <c r="AZ2" s="16" t="s">
        <v>80</v>
      </c>
      <c r="BA2" s="16" t="s">
        <v>216</v>
      </c>
      <c r="BB2" s="16" t="s">
        <v>36</v>
      </c>
      <c r="BC2" s="77">
        <v>1948</v>
      </c>
      <c r="BD2" s="77" t="s">
        <v>37</v>
      </c>
      <c r="BE2" s="77" t="s">
        <v>38</v>
      </c>
      <c r="BF2" s="77" t="s">
        <v>39</v>
      </c>
      <c r="BG2" s="77" t="s">
        <v>79</v>
      </c>
      <c r="BH2" s="77" t="s">
        <v>42</v>
      </c>
      <c r="BI2" s="78" t="s">
        <v>43</v>
      </c>
      <c r="BJ2" s="79" t="s">
        <v>44</v>
      </c>
      <c r="BK2" s="175"/>
      <c r="BL2" s="175"/>
      <c r="BM2" s="177"/>
      <c r="BN2" s="189"/>
      <c r="BO2" s="186"/>
    </row>
    <row r="3" spans="1:67" ht="24" customHeight="1" thickBot="1">
      <c r="A3" s="1"/>
      <c r="B3" s="45"/>
      <c r="C3" s="2" t="s">
        <v>3</v>
      </c>
      <c r="D3" s="2">
        <v>10</v>
      </c>
      <c r="E3" s="2">
        <v>10</v>
      </c>
      <c r="F3" s="2">
        <v>10</v>
      </c>
      <c r="G3" s="2">
        <v>8</v>
      </c>
      <c r="H3" s="2">
        <v>10</v>
      </c>
      <c r="I3" s="2">
        <v>6</v>
      </c>
      <c r="J3" s="2">
        <v>10</v>
      </c>
      <c r="K3" s="2">
        <v>6</v>
      </c>
      <c r="L3" s="2">
        <v>10</v>
      </c>
      <c r="M3" s="2">
        <v>8</v>
      </c>
      <c r="N3" s="2">
        <v>10</v>
      </c>
      <c r="O3" s="2">
        <v>10</v>
      </c>
      <c r="P3" s="2">
        <v>10</v>
      </c>
      <c r="Q3" s="2">
        <v>6</v>
      </c>
      <c r="R3" s="2">
        <v>6</v>
      </c>
      <c r="S3" s="2">
        <v>10</v>
      </c>
      <c r="T3" s="2">
        <v>6</v>
      </c>
      <c r="U3" s="2">
        <v>6</v>
      </c>
      <c r="V3" s="2">
        <v>8</v>
      </c>
      <c r="W3" s="2">
        <v>10</v>
      </c>
      <c r="X3" s="2">
        <v>8</v>
      </c>
      <c r="Y3" s="2">
        <v>6</v>
      </c>
      <c r="Z3" s="2">
        <v>10</v>
      </c>
      <c r="AA3" s="2">
        <v>10</v>
      </c>
      <c r="AB3" s="2">
        <v>8</v>
      </c>
      <c r="AC3" s="2">
        <v>8</v>
      </c>
      <c r="AD3" s="2">
        <v>8</v>
      </c>
      <c r="AE3" s="2">
        <v>10</v>
      </c>
      <c r="AF3" s="2">
        <v>6</v>
      </c>
      <c r="AG3" s="2">
        <v>8</v>
      </c>
      <c r="AH3" s="2">
        <v>6</v>
      </c>
      <c r="AI3" s="2">
        <v>6</v>
      </c>
      <c r="AJ3" s="2">
        <v>10</v>
      </c>
      <c r="AK3" s="2">
        <v>10</v>
      </c>
      <c r="AL3" s="2">
        <v>8</v>
      </c>
      <c r="AM3" s="2">
        <v>10</v>
      </c>
      <c r="AN3" s="2">
        <v>10</v>
      </c>
      <c r="AO3" s="2">
        <v>8</v>
      </c>
      <c r="AP3" s="2">
        <v>10</v>
      </c>
      <c r="AQ3" s="2">
        <v>8</v>
      </c>
      <c r="AR3" s="2">
        <v>10</v>
      </c>
      <c r="AS3" s="2">
        <v>12</v>
      </c>
      <c r="AT3" s="2">
        <v>12</v>
      </c>
      <c r="AU3" s="2">
        <v>8</v>
      </c>
      <c r="AV3" s="2">
        <v>8</v>
      </c>
      <c r="AW3" s="2">
        <v>8</v>
      </c>
      <c r="AX3" s="2">
        <v>12</v>
      </c>
      <c r="AY3" s="2">
        <v>12</v>
      </c>
      <c r="AZ3" s="2">
        <v>4</v>
      </c>
      <c r="BA3" s="2">
        <v>12</v>
      </c>
      <c r="BB3" s="2">
        <v>12</v>
      </c>
      <c r="BC3" s="2">
        <v>12</v>
      </c>
      <c r="BD3" s="2">
        <v>4</v>
      </c>
      <c r="BE3" s="2">
        <v>8</v>
      </c>
      <c r="BF3" s="2">
        <v>12</v>
      </c>
      <c r="BG3" s="2">
        <v>6</v>
      </c>
      <c r="BH3" s="2">
        <v>6</v>
      </c>
      <c r="BI3" s="2">
        <v>12</v>
      </c>
      <c r="BJ3" s="4">
        <v>12</v>
      </c>
      <c r="BK3" s="14"/>
      <c r="BL3" s="12"/>
      <c r="BM3" s="53">
        <f>SUM(D3:BJ3)</f>
        <v>520</v>
      </c>
      <c r="BN3" s="31">
        <v>0.1875</v>
      </c>
      <c r="BO3" s="54"/>
    </row>
    <row r="4" spans="1:67" ht="24" customHeight="1">
      <c r="A4" s="46" t="s">
        <v>4</v>
      </c>
      <c r="B4" s="58" t="s">
        <v>121</v>
      </c>
      <c r="C4" s="24" t="s">
        <v>84</v>
      </c>
      <c r="D4" s="10">
        <v>10</v>
      </c>
      <c r="E4" s="10">
        <v>10</v>
      </c>
      <c r="F4" s="10">
        <v>10</v>
      </c>
      <c r="G4" s="10">
        <v>8</v>
      </c>
      <c r="H4" s="10">
        <v>10</v>
      </c>
      <c r="I4" s="10">
        <v>6</v>
      </c>
      <c r="J4" s="10">
        <v>10</v>
      </c>
      <c r="K4" s="10">
        <v>6</v>
      </c>
      <c r="L4" s="10">
        <v>10</v>
      </c>
      <c r="M4" s="10">
        <v>8</v>
      </c>
      <c r="N4" s="10">
        <v>10</v>
      </c>
      <c r="O4" s="10">
        <v>10</v>
      </c>
      <c r="P4" s="10">
        <v>10</v>
      </c>
      <c r="Q4" s="10">
        <v>6</v>
      </c>
      <c r="R4" s="10">
        <v>6</v>
      </c>
      <c r="S4" s="10">
        <v>10</v>
      </c>
      <c r="T4" s="10">
        <v>6</v>
      </c>
      <c r="U4" s="10">
        <v>6</v>
      </c>
      <c r="V4" s="10">
        <v>8</v>
      </c>
      <c r="W4" s="10">
        <v>10</v>
      </c>
      <c r="X4" s="10">
        <v>8</v>
      </c>
      <c r="Y4" s="10">
        <v>6</v>
      </c>
      <c r="Z4" s="10">
        <v>10</v>
      </c>
      <c r="AA4" s="10">
        <v>10</v>
      </c>
      <c r="AB4" s="10">
        <v>8</v>
      </c>
      <c r="AC4" s="10">
        <v>8</v>
      </c>
      <c r="AD4" s="10">
        <v>8</v>
      </c>
      <c r="AE4" s="10">
        <v>10</v>
      </c>
      <c r="AF4" s="22">
        <v>3</v>
      </c>
      <c r="AG4" s="10">
        <v>8</v>
      </c>
      <c r="AH4" s="10">
        <v>6</v>
      </c>
      <c r="AI4" s="10">
        <v>6</v>
      </c>
      <c r="AJ4" s="10">
        <v>10</v>
      </c>
      <c r="AK4" s="10">
        <v>10</v>
      </c>
      <c r="AL4" s="10">
        <v>8</v>
      </c>
      <c r="AM4" s="10">
        <v>10</v>
      </c>
      <c r="AN4" s="10">
        <v>10</v>
      </c>
      <c r="AO4" s="10">
        <v>8</v>
      </c>
      <c r="AP4" s="10">
        <v>10</v>
      </c>
      <c r="AQ4" s="10">
        <v>8</v>
      </c>
      <c r="AR4" s="10">
        <v>10</v>
      </c>
      <c r="AS4" s="10">
        <v>12</v>
      </c>
      <c r="AT4" s="10">
        <v>12</v>
      </c>
      <c r="AU4" s="10">
        <v>8</v>
      </c>
      <c r="AV4" s="10">
        <v>8</v>
      </c>
      <c r="AW4" s="10">
        <v>8</v>
      </c>
      <c r="AX4" s="10">
        <v>12</v>
      </c>
      <c r="AY4" s="10">
        <v>12</v>
      </c>
      <c r="AZ4" s="10">
        <v>4</v>
      </c>
      <c r="BA4" s="10">
        <v>12</v>
      </c>
      <c r="BB4" s="10">
        <v>12</v>
      </c>
      <c r="BC4" s="10">
        <v>12</v>
      </c>
      <c r="BD4" s="10">
        <v>4</v>
      </c>
      <c r="BE4" s="10">
        <v>8</v>
      </c>
      <c r="BF4" s="10">
        <v>12</v>
      </c>
      <c r="BG4" s="10">
        <v>6</v>
      </c>
      <c r="BH4" s="10">
        <v>6</v>
      </c>
      <c r="BI4" s="10">
        <v>12</v>
      </c>
      <c r="BJ4" s="22">
        <v>6</v>
      </c>
      <c r="BK4" s="13">
        <f>SUM(D4:AO4)</f>
        <v>317</v>
      </c>
      <c r="BL4" s="13">
        <f>SUM(AP4:BJ4)</f>
        <v>194</v>
      </c>
      <c r="BM4" s="5">
        <f>SUM(D4:BJ4)</f>
        <v>511</v>
      </c>
      <c r="BN4" s="32">
        <v>0.15972222222222224</v>
      </c>
      <c r="BO4" s="59">
        <f>BM4*100/520</f>
        <v>98.26923076923077</v>
      </c>
    </row>
    <row r="5" spans="1:67" ht="26.25" customHeight="1">
      <c r="A5" s="47" t="s">
        <v>9</v>
      </c>
      <c r="B5" s="55" t="s">
        <v>121</v>
      </c>
      <c r="C5" s="25" t="s">
        <v>85</v>
      </c>
      <c r="D5" s="9">
        <v>10</v>
      </c>
      <c r="E5" s="9">
        <v>10</v>
      </c>
      <c r="F5" s="9">
        <v>10</v>
      </c>
      <c r="G5" s="9">
        <v>8</v>
      </c>
      <c r="H5" s="23">
        <v>5</v>
      </c>
      <c r="I5" s="9">
        <v>6</v>
      </c>
      <c r="J5" s="9">
        <v>10</v>
      </c>
      <c r="K5" s="9">
        <v>6</v>
      </c>
      <c r="L5" s="9">
        <v>10</v>
      </c>
      <c r="M5" s="9">
        <v>8</v>
      </c>
      <c r="N5" s="9">
        <v>10</v>
      </c>
      <c r="O5" s="9">
        <v>10</v>
      </c>
      <c r="P5" s="9">
        <v>10</v>
      </c>
      <c r="Q5" s="9">
        <v>6</v>
      </c>
      <c r="R5" s="9">
        <v>6</v>
      </c>
      <c r="S5" s="9">
        <v>10</v>
      </c>
      <c r="T5" s="9">
        <v>6</v>
      </c>
      <c r="U5" s="9">
        <v>6</v>
      </c>
      <c r="V5" s="9">
        <v>8</v>
      </c>
      <c r="W5" s="9">
        <v>10</v>
      </c>
      <c r="X5" s="9">
        <v>8</v>
      </c>
      <c r="Y5" s="9">
        <v>6</v>
      </c>
      <c r="Z5" s="9">
        <v>10</v>
      </c>
      <c r="AA5" s="9">
        <v>10</v>
      </c>
      <c r="AB5" s="9">
        <v>8</v>
      </c>
      <c r="AC5" s="9">
        <v>8</v>
      </c>
      <c r="AD5" s="9">
        <v>8</v>
      </c>
      <c r="AE5" s="9">
        <v>10</v>
      </c>
      <c r="AF5" s="9">
        <v>6</v>
      </c>
      <c r="AG5" s="9">
        <v>8</v>
      </c>
      <c r="AH5" s="9">
        <v>6</v>
      </c>
      <c r="AI5" s="9">
        <v>6</v>
      </c>
      <c r="AJ5" s="9">
        <v>10</v>
      </c>
      <c r="AK5" s="9">
        <v>10</v>
      </c>
      <c r="AL5" s="9">
        <v>8</v>
      </c>
      <c r="AM5" s="9">
        <v>10</v>
      </c>
      <c r="AN5" s="9">
        <v>10</v>
      </c>
      <c r="AO5" s="9">
        <v>8</v>
      </c>
      <c r="AP5" s="9">
        <v>10</v>
      </c>
      <c r="AQ5" s="9">
        <v>8</v>
      </c>
      <c r="AR5" s="9">
        <v>10</v>
      </c>
      <c r="AS5" s="9">
        <v>12</v>
      </c>
      <c r="AT5" s="9">
        <v>12</v>
      </c>
      <c r="AU5" s="9">
        <v>8</v>
      </c>
      <c r="AV5" s="9">
        <v>8</v>
      </c>
      <c r="AW5" s="9">
        <v>8</v>
      </c>
      <c r="AX5" s="9">
        <v>12</v>
      </c>
      <c r="AY5" s="9">
        <v>12</v>
      </c>
      <c r="AZ5" s="9">
        <v>4</v>
      </c>
      <c r="BA5" s="9">
        <v>12</v>
      </c>
      <c r="BB5" s="9">
        <v>12</v>
      </c>
      <c r="BC5" s="9">
        <v>12</v>
      </c>
      <c r="BD5" s="9">
        <v>4</v>
      </c>
      <c r="BE5" s="9">
        <v>8</v>
      </c>
      <c r="BF5" s="9">
        <v>12</v>
      </c>
      <c r="BG5" s="9">
        <v>6</v>
      </c>
      <c r="BH5" s="9">
        <v>6</v>
      </c>
      <c r="BI5" s="9">
        <v>12</v>
      </c>
      <c r="BJ5" s="23">
        <v>6</v>
      </c>
      <c r="BK5" s="8">
        <f aca="true" t="shared" si="0" ref="BK5:BK16">SUM(D5:AO5)</f>
        <v>315</v>
      </c>
      <c r="BL5" s="8">
        <f aca="true" t="shared" si="1" ref="BL5:BL35">SUM(AP5:BJ5)</f>
        <v>194</v>
      </c>
      <c r="BM5" s="6">
        <f>SUM(D5:BJ5)</f>
        <v>509</v>
      </c>
      <c r="BN5" s="33">
        <v>0.15763888888888888</v>
      </c>
      <c r="BO5" s="39">
        <f>BM5*100/520</f>
        <v>97.88461538461539</v>
      </c>
    </row>
    <row r="6" spans="1:67" ht="25.5" customHeight="1">
      <c r="A6" s="48" t="s">
        <v>5</v>
      </c>
      <c r="B6" s="55" t="s">
        <v>121</v>
      </c>
      <c r="C6" s="26" t="s">
        <v>86</v>
      </c>
      <c r="D6" s="9">
        <v>10</v>
      </c>
      <c r="E6" s="9">
        <v>10</v>
      </c>
      <c r="F6" s="9">
        <v>10</v>
      </c>
      <c r="G6" s="9">
        <v>8</v>
      </c>
      <c r="H6" s="9">
        <v>10</v>
      </c>
      <c r="I6" s="9">
        <v>6</v>
      </c>
      <c r="J6" s="9">
        <v>10</v>
      </c>
      <c r="K6" s="9">
        <v>6</v>
      </c>
      <c r="L6" s="9">
        <v>10</v>
      </c>
      <c r="M6" s="9">
        <v>8</v>
      </c>
      <c r="N6" s="9">
        <v>10</v>
      </c>
      <c r="O6" s="23">
        <v>5</v>
      </c>
      <c r="P6" s="9">
        <v>10</v>
      </c>
      <c r="Q6" s="9">
        <v>6</v>
      </c>
      <c r="R6" s="9">
        <v>6</v>
      </c>
      <c r="S6" s="9">
        <v>10</v>
      </c>
      <c r="T6" s="9">
        <v>6</v>
      </c>
      <c r="U6" s="9">
        <v>6</v>
      </c>
      <c r="V6" s="9">
        <v>8</v>
      </c>
      <c r="W6" s="9">
        <v>10</v>
      </c>
      <c r="X6" s="9">
        <v>8</v>
      </c>
      <c r="Y6" s="9">
        <v>6</v>
      </c>
      <c r="Z6" s="9">
        <v>10</v>
      </c>
      <c r="AA6" s="9">
        <v>10</v>
      </c>
      <c r="AB6" s="9">
        <v>8</v>
      </c>
      <c r="AC6" s="9">
        <v>8</v>
      </c>
      <c r="AD6" s="9">
        <v>8</v>
      </c>
      <c r="AE6" s="9">
        <v>10</v>
      </c>
      <c r="AF6" s="9">
        <v>6</v>
      </c>
      <c r="AG6" s="9">
        <v>8</v>
      </c>
      <c r="AH6" s="9">
        <v>6</v>
      </c>
      <c r="AI6" s="9">
        <v>6</v>
      </c>
      <c r="AJ6" s="9">
        <v>10</v>
      </c>
      <c r="AK6" s="9">
        <v>10</v>
      </c>
      <c r="AL6" s="9">
        <v>8</v>
      </c>
      <c r="AM6" s="9">
        <v>10</v>
      </c>
      <c r="AN6" s="9">
        <v>10</v>
      </c>
      <c r="AO6" s="9">
        <v>8</v>
      </c>
      <c r="AP6" s="9">
        <v>10</v>
      </c>
      <c r="AQ6" s="9">
        <v>8</v>
      </c>
      <c r="AR6" s="9">
        <v>10</v>
      </c>
      <c r="AS6" s="9">
        <v>12</v>
      </c>
      <c r="AT6" s="9">
        <v>12</v>
      </c>
      <c r="AU6" s="9">
        <v>8</v>
      </c>
      <c r="AV6" s="9">
        <v>8</v>
      </c>
      <c r="AW6" s="9">
        <v>8</v>
      </c>
      <c r="AX6" s="9">
        <v>12</v>
      </c>
      <c r="AY6" s="9">
        <v>12</v>
      </c>
      <c r="AZ6" s="9">
        <v>4</v>
      </c>
      <c r="BA6" s="9">
        <v>12</v>
      </c>
      <c r="BB6" s="9">
        <v>12</v>
      </c>
      <c r="BC6" s="9">
        <v>12</v>
      </c>
      <c r="BD6" s="9">
        <v>4</v>
      </c>
      <c r="BE6" s="9">
        <v>8</v>
      </c>
      <c r="BF6" s="9">
        <v>12</v>
      </c>
      <c r="BG6" s="9">
        <v>6</v>
      </c>
      <c r="BH6" s="9">
        <v>6</v>
      </c>
      <c r="BI6" s="23">
        <v>6</v>
      </c>
      <c r="BJ6" s="9">
        <v>12</v>
      </c>
      <c r="BK6" s="8">
        <f t="shared" si="0"/>
        <v>315</v>
      </c>
      <c r="BL6" s="8">
        <f t="shared" si="1"/>
        <v>194</v>
      </c>
      <c r="BM6" s="6">
        <f aca="true" t="shared" si="2" ref="BM6:BM35">SUM(D6:BJ6)</f>
        <v>509</v>
      </c>
      <c r="BN6" s="34">
        <v>0.16666666666666666</v>
      </c>
      <c r="BO6" s="39">
        <f aca="true" t="shared" si="3" ref="BO6:BO38">BM6*100/520</f>
        <v>97.88461538461539</v>
      </c>
    </row>
    <row r="7" spans="1:67" ht="26.25" customHeight="1">
      <c r="A7" s="49">
        <v>4</v>
      </c>
      <c r="B7" s="56" t="s">
        <v>121</v>
      </c>
      <c r="C7" s="27" t="s">
        <v>87</v>
      </c>
      <c r="D7" s="9">
        <v>10</v>
      </c>
      <c r="E7" s="9">
        <v>10</v>
      </c>
      <c r="F7" s="9">
        <v>10</v>
      </c>
      <c r="G7" s="9">
        <v>8</v>
      </c>
      <c r="H7" s="23">
        <v>5</v>
      </c>
      <c r="I7" s="9">
        <v>6</v>
      </c>
      <c r="J7" s="9">
        <v>10</v>
      </c>
      <c r="K7" s="9">
        <v>6</v>
      </c>
      <c r="L7" s="9">
        <v>10</v>
      </c>
      <c r="M7" s="9">
        <v>8</v>
      </c>
      <c r="N7" s="9">
        <v>10</v>
      </c>
      <c r="O7" s="9">
        <v>10</v>
      </c>
      <c r="P7" s="9">
        <v>10</v>
      </c>
      <c r="Q7" s="9">
        <v>6</v>
      </c>
      <c r="R7" s="9">
        <v>6</v>
      </c>
      <c r="S7" s="9">
        <v>10</v>
      </c>
      <c r="T7" s="9">
        <v>6</v>
      </c>
      <c r="U7" s="9">
        <v>6</v>
      </c>
      <c r="V7" s="9">
        <v>8</v>
      </c>
      <c r="W7" s="9">
        <v>10</v>
      </c>
      <c r="X7" s="9">
        <v>8</v>
      </c>
      <c r="Y7" s="9">
        <v>6</v>
      </c>
      <c r="Z7" s="9">
        <v>10</v>
      </c>
      <c r="AA7" s="9">
        <v>10</v>
      </c>
      <c r="AB7" s="9">
        <v>8</v>
      </c>
      <c r="AC7" s="9">
        <v>8</v>
      </c>
      <c r="AD7" s="9">
        <v>8</v>
      </c>
      <c r="AE7" s="9">
        <v>10</v>
      </c>
      <c r="AF7" s="9">
        <v>6</v>
      </c>
      <c r="AG7" s="9">
        <v>8</v>
      </c>
      <c r="AH7" s="9">
        <v>6</v>
      </c>
      <c r="AI7" s="9">
        <v>6</v>
      </c>
      <c r="AJ7" s="9">
        <v>10</v>
      </c>
      <c r="AK7" s="9">
        <v>10</v>
      </c>
      <c r="AL7" s="9">
        <v>8</v>
      </c>
      <c r="AM7" s="9">
        <v>10</v>
      </c>
      <c r="AN7" s="9">
        <v>10</v>
      </c>
      <c r="AO7" s="9">
        <v>8</v>
      </c>
      <c r="AP7" s="9">
        <v>10</v>
      </c>
      <c r="AQ7" s="9">
        <v>8</v>
      </c>
      <c r="AR7" s="9">
        <v>10</v>
      </c>
      <c r="AS7" s="9">
        <v>12</v>
      </c>
      <c r="AT7" s="9">
        <v>12</v>
      </c>
      <c r="AU7" s="9">
        <v>8</v>
      </c>
      <c r="AV7" s="23">
        <v>4</v>
      </c>
      <c r="AW7" s="9">
        <v>8</v>
      </c>
      <c r="AX7" s="9">
        <v>12</v>
      </c>
      <c r="AY7" s="9">
        <v>12</v>
      </c>
      <c r="AZ7" s="9">
        <v>4</v>
      </c>
      <c r="BA7" s="9">
        <v>12</v>
      </c>
      <c r="BB7" s="9">
        <v>12</v>
      </c>
      <c r="BC7" s="9">
        <v>12</v>
      </c>
      <c r="BD7" s="9">
        <v>4</v>
      </c>
      <c r="BE7" s="9">
        <v>8</v>
      </c>
      <c r="BF7" s="9">
        <v>12</v>
      </c>
      <c r="BG7" s="9">
        <v>6</v>
      </c>
      <c r="BH7" s="9">
        <v>6</v>
      </c>
      <c r="BI7" s="9">
        <v>12</v>
      </c>
      <c r="BJ7" s="23">
        <v>6</v>
      </c>
      <c r="BK7" s="8">
        <f t="shared" si="0"/>
        <v>315</v>
      </c>
      <c r="BL7" s="8">
        <f t="shared" si="1"/>
        <v>190</v>
      </c>
      <c r="BM7" s="6">
        <f t="shared" si="2"/>
        <v>505</v>
      </c>
      <c r="BN7" s="34">
        <v>0.15972222222222224</v>
      </c>
      <c r="BO7" s="39">
        <f t="shared" si="3"/>
        <v>97.11538461538461</v>
      </c>
    </row>
    <row r="8" spans="1:67" ht="24" customHeight="1">
      <c r="A8" s="49" t="s">
        <v>6</v>
      </c>
      <c r="B8" s="56" t="s">
        <v>121</v>
      </c>
      <c r="C8" s="28" t="s">
        <v>88</v>
      </c>
      <c r="D8" s="9">
        <v>10</v>
      </c>
      <c r="E8" s="9">
        <v>10</v>
      </c>
      <c r="F8" s="9">
        <v>10</v>
      </c>
      <c r="G8" s="9">
        <v>8</v>
      </c>
      <c r="H8" s="9">
        <v>10</v>
      </c>
      <c r="I8" s="9">
        <v>6</v>
      </c>
      <c r="J8" s="9">
        <v>10</v>
      </c>
      <c r="K8" s="9">
        <v>6</v>
      </c>
      <c r="L8" s="9">
        <v>10</v>
      </c>
      <c r="M8" s="9">
        <v>8</v>
      </c>
      <c r="N8" s="9">
        <v>10</v>
      </c>
      <c r="O8" s="23">
        <v>5</v>
      </c>
      <c r="P8" s="9">
        <v>10</v>
      </c>
      <c r="Q8" s="9">
        <v>6</v>
      </c>
      <c r="R8" s="9">
        <v>6</v>
      </c>
      <c r="S8" s="9">
        <v>10</v>
      </c>
      <c r="T8" s="9">
        <v>6</v>
      </c>
      <c r="U8" s="9">
        <v>6</v>
      </c>
      <c r="V8" s="9">
        <v>8</v>
      </c>
      <c r="W8" s="9">
        <v>10</v>
      </c>
      <c r="X8" s="9">
        <v>8</v>
      </c>
      <c r="Y8" s="9">
        <v>6</v>
      </c>
      <c r="Z8" s="9">
        <v>10</v>
      </c>
      <c r="AA8" s="9">
        <v>10</v>
      </c>
      <c r="AB8" s="9">
        <v>8</v>
      </c>
      <c r="AC8" s="9">
        <v>8</v>
      </c>
      <c r="AD8" s="9">
        <v>8</v>
      </c>
      <c r="AE8" s="9">
        <v>10</v>
      </c>
      <c r="AF8" s="9">
        <v>6</v>
      </c>
      <c r="AG8" s="9">
        <v>8</v>
      </c>
      <c r="AH8" s="9">
        <v>6</v>
      </c>
      <c r="AI8" s="9">
        <v>6</v>
      </c>
      <c r="AJ8" s="9">
        <v>10</v>
      </c>
      <c r="AK8" s="9">
        <v>10</v>
      </c>
      <c r="AL8" s="9">
        <v>8</v>
      </c>
      <c r="AM8" s="9">
        <v>10</v>
      </c>
      <c r="AN8" s="9">
        <v>10</v>
      </c>
      <c r="AO8" s="23">
        <v>4</v>
      </c>
      <c r="AP8" s="9">
        <v>10</v>
      </c>
      <c r="AQ8" s="9">
        <v>8</v>
      </c>
      <c r="AR8" s="9">
        <v>10</v>
      </c>
      <c r="AS8" s="9">
        <v>12</v>
      </c>
      <c r="AT8" s="9">
        <v>12</v>
      </c>
      <c r="AU8" s="9">
        <v>8</v>
      </c>
      <c r="AV8" s="9">
        <v>8</v>
      </c>
      <c r="AW8" s="9">
        <v>8</v>
      </c>
      <c r="AX8" s="9">
        <v>12</v>
      </c>
      <c r="AY8" s="9">
        <v>12</v>
      </c>
      <c r="AZ8" s="9">
        <v>4</v>
      </c>
      <c r="BA8" s="9">
        <v>12</v>
      </c>
      <c r="BB8" s="9">
        <v>12</v>
      </c>
      <c r="BC8" s="9">
        <v>12</v>
      </c>
      <c r="BD8" s="17">
        <v>0</v>
      </c>
      <c r="BE8" s="9">
        <v>8</v>
      </c>
      <c r="BF8" s="9">
        <v>12</v>
      </c>
      <c r="BG8" s="9">
        <v>6</v>
      </c>
      <c r="BH8" s="9">
        <v>6</v>
      </c>
      <c r="BI8" s="9">
        <v>12</v>
      </c>
      <c r="BJ8" s="23">
        <v>6</v>
      </c>
      <c r="BK8" s="8">
        <f t="shared" si="0"/>
        <v>311</v>
      </c>
      <c r="BL8" s="8">
        <f t="shared" si="1"/>
        <v>190</v>
      </c>
      <c r="BM8" s="6">
        <f t="shared" si="2"/>
        <v>501</v>
      </c>
      <c r="BN8" s="35">
        <v>0.17430555555555557</v>
      </c>
      <c r="BO8" s="39">
        <f t="shared" si="3"/>
        <v>96.34615384615384</v>
      </c>
    </row>
    <row r="9" spans="1:67" s="3" customFormat="1" ht="23.25" customHeight="1">
      <c r="A9" s="49">
        <v>6</v>
      </c>
      <c r="B9" s="56" t="s">
        <v>121</v>
      </c>
      <c r="C9" s="29" t="s">
        <v>89</v>
      </c>
      <c r="D9" s="9">
        <v>10</v>
      </c>
      <c r="E9" s="9">
        <v>10</v>
      </c>
      <c r="F9" s="9">
        <v>10</v>
      </c>
      <c r="G9" s="9">
        <v>8</v>
      </c>
      <c r="H9" s="9">
        <v>10</v>
      </c>
      <c r="I9" s="9">
        <v>6</v>
      </c>
      <c r="J9" s="9">
        <v>10</v>
      </c>
      <c r="K9" s="9">
        <v>6</v>
      </c>
      <c r="L9" s="9">
        <v>10</v>
      </c>
      <c r="M9" s="9">
        <v>8</v>
      </c>
      <c r="N9" s="9">
        <v>10</v>
      </c>
      <c r="O9" s="23">
        <v>5</v>
      </c>
      <c r="P9" s="9">
        <v>10</v>
      </c>
      <c r="Q9" s="23">
        <v>3</v>
      </c>
      <c r="R9" s="9">
        <v>6</v>
      </c>
      <c r="S9" s="9">
        <v>10</v>
      </c>
      <c r="T9" s="9">
        <v>6</v>
      </c>
      <c r="U9" s="9">
        <v>6</v>
      </c>
      <c r="V9" s="23">
        <v>4</v>
      </c>
      <c r="W9" s="9">
        <v>10</v>
      </c>
      <c r="X9" s="9">
        <v>8</v>
      </c>
      <c r="Y9" s="9">
        <v>6</v>
      </c>
      <c r="Z9" s="9">
        <v>10</v>
      </c>
      <c r="AA9" s="9">
        <v>10</v>
      </c>
      <c r="AB9" s="9">
        <v>8</v>
      </c>
      <c r="AC9" s="9">
        <v>8</v>
      </c>
      <c r="AD9" s="9">
        <v>8</v>
      </c>
      <c r="AE9" s="9">
        <v>10</v>
      </c>
      <c r="AF9" s="9">
        <v>6</v>
      </c>
      <c r="AG9" s="9">
        <v>8</v>
      </c>
      <c r="AH9" s="9">
        <v>6</v>
      </c>
      <c r="AI9" s="9">
        <v>6</v>
      </c>
      <c r="AJ9" s="9">
        <v>10</v>
      </c>
      <c r="AK9" s="9">
        <v>10</v>
      </c>
      <c r="AL9" s="9">
        <v>8</v>
      </c>
      <c r="AM9" s="23">
        <v>5</v>
      </c>
      <c r="AN9" s="9">
        <v>10</v>
      </c>
      <c r="AO9" s="9">
        <v>8</v>
      </c>
      <c r="AP9" s="9">
        <v>10</v>
      </c>
      <c r="AQ9" s="9">
        <v>8</v>
      </c>
      <c r="AR9" s="9">
        <v>10</v>
      </c>
      <c r="AS9" s="9">
        <v>12</v>
      </c>
      <c r="AT9" s="9">
        <v>12</v>
      </c>
      <c r="AU9" s="9">
        <v>8</v>
      </c>
      <c r="AV9" s="9">
        <v>8</v>
      </c>
      <c r="AW9" s="9">
        <v>8</v>
      </c>
      <c r="AX9" s="9">
        <v>12</v>
      </c>
      <c r="AY9" s="9">
        <v>12</v>
      </c>
      <c r="AZ9" s="9">
        <v>4</v>
      </c>
      <c r="BA9" s="9">
        <v>12</v>
      </c>
      <c r="BB9" s="9">
        <v>12</v>
      </c>
      <c r="BC9" s="9">
        <v>12</v>
      </c>
      <c r="BD9" s="9">
        <v>4</v>
      </c>
      <c r="BE9" s="9">
        <v>8</v>
      </c>
      <c r="BF9" s="9">
        <v>12</v>
      </c>
      <c r="BG9" s="9">
        <v>6</v>
      </c>
      <c r="BH9" s="9">
        <v>6</v>
      </c>
      <c r="BI9" s="9">
        <v>12</v>
      </c>
      <c r="BJ9" s="23">
        <v>6</v>
      </c>
      <c r="BK9" s="8">
        <f t="shared" si="0"/>
        <v>303</v>
      </c>
      <c r="BL9" s="8">
        <f t="shared" si="1"/>
        <v>194</v>
      </c>
      <c r="BM9" s="6">
        <f t="shared" si="2"/>
        <v>497</v>
      </c>
      <c r="BN9" s="33">
        <v>0.1875</v>
      </c>
      <c r="BO9" s="39">
        <f t="shared" si="3"/>
        <v>95.57692307692308</v>
      </c>
    </row>
    <row r="10" spans="1:67" s="3" customFormat="1" ht="24.75" customHeight="1">
      <c r="A10" s="49">
        <v>7</v>
      </c>
      <c r="B10" s="56" t="s">
        <v>121</v>
      </c>
      <c r="C10" s="29" t="s">
        <v>90</v>
      </c>
      <c r="D10" s="9">
        <v>10</v>
      </c>
      <c r="E10" s="9">
        <v>10</v>
      </c>
      <c r="F10" s="9">
        <v>10</v>
      </c>
      <c r="G10" s="9">
        <v>8</v>
      </c>
      <c r="H10" s="9">
        <v>10</v>
      </c>
      <c r="I10" s="9">
        <v>6</v>
      </c>
      <c r="J10" s="9">
        <v>10</v>
      </c>
      <c r="K10" s="9">
        <v>6</v>
      </c>
      <c r="L10" s="9">
        <v>10</v>
      </c>
      <c r="M10" s="9">
        <v>8</v>
      </c>
      <c r="N10" s="9">
        <v>10</v>
      </c>
      <c r="O10" s="23">
        <v>5</v>
      </c>
      <c r="P10" s="9">
        <v>10</v>
      </c>
      <c r="Q10" s="23">
        <v>3</v>
      </c>
      <c r="R10" s="9">
        <v>6</v>
      </c>
      <c r="S10" s="9">
        <v>10</v>
      </c>
      <c r="T10" s="9">
        <v>6</v>
      </c>
      <c r="U10" s="9">
        <v>6</v>
      </c>
      <c r="V10" s="9">
        <v>8</v>
      </c>
      <c r="W10" s="9">
        <v>10</v>
      </c>
      <c r="X10" s="9">
        <v>8</v>
      </c>
      <c r="Y10" s="9">
        <v>6</v>
      </c>
      <c r="Z10" s="23">
        <v>5</v>
      </c>
      <c r="AA10" s="9">
        <v>10</v>
      </c>
      <c r="AB10" s="9">
        <v>8</v>
      </c>
      <c r="AC10" s="9">
        <v>8</v>
      </c>
      <c r="AD10" s="9">
        <v>8</v>
      </c>
      <c r="AE10" s="9">
        <v>10</v>
      </c>
      <c r="AF10" s="9">
        <v>6</v>
      </c>
      <c r="AG10" s="9">
        <v>8</v>
      </c>
      <c r="AH10" s="9">
        <v>6</v>
      </c>
      <c r="AI10" s="9">
        <v>6</v>
      </c>
      <c r="AJ10" s="9">
        <v>10</v>
      </c>
      <c r="AK10" s="9">
        <v>10</v>
      </c>
      <c r="AL10" s="9">
        <v>8</v>
      </c>
      <c r="AM10" s="23">
        <v>5</v>
      </c>
      <c r="AN10" s="9">
        <v>10</v>
      </c>
      <c r="AO10" s="9">
        <v>8</v>
      </c>
      <c r="AP10" s="9">
        <v>10</v>
      </c>
      <c r="AQ10" s="9">
        <v>8</v>
      </c>
      <c r="AR10" s="9">
        <v>10</v>
      </c>
      <c r="AS10" s="9">
        <v>12</v>
      </c>
      <c r="AT10" s="9">
        <v>12</v>
      </c>
      <c r="AU10" s="9">
        <v>8</v>
      </c>
      <c r="AV10" s="9">
        <v>8</v>
      </c>
      <c r="AW10" s="9">
        <v>8</v>
      </c>
      <c r="AX10" s="9">
        <v>12</v>
      </c>
      <c r="AY10" s="9">
        <v>12</v>
      </c>
      <c r="AZ10" s="9">
        <v>4</v>
      </c>
      <c r="BA10" s="9">
        <v>12</v>
      </c>
      <c r="BB10" s="9">
        <v>12</v>
      </c>
      <c r="BC10" s="9">
        <v>12</v>
      </c>
      <c r="BD10" s="9">
        <v>4</v>
      </c>
      <c r="BE10" s="9">
        <v>8</v>
      </c>
      <c r="BF10" s="9">
        <v>12</v>
      </c>
      <c r="BG10" s="9">
        <v>6</v>
      </c>
      <c r="BH10" s="9">
        <v>6</v>
      </c>
      <c r="BI10" s="9">
        <v>12</v>
      </c>
      <c r="BJ10" s="23">
        <v>6</v>
      </c>
      <c r="BK10" s="8">
        <f t="shared" si="0"/>
        <v>302</v>
      </c>
      <c r="BL10" s="8">
        <f t="shared" si="1"/>
        <v>194</v>
      </c>
      <c r="BM10" s="6">
        <f t="shared" si="2"/>
        <v>496</v>
      </c>
      <c r="BN10" s="33">
        <v>0.1451388888888889</v>
      </c>
      <c r="BO10" s="39">
        <f t="shared" si="3"/>
        <v>95.38461538461539</v>
      </c>
    </row>
    <row r="11" spans="1:67" s="3" customFormat="1" ht="27" customHeight="1">
      <c r="A11" s="49">
        <v>8</v>
      </c>
      <c r="B11" s="56" t="s">
        <v>121</v>
      </c>
      <c r="C11" s="30" t="s">
        <v>91</v>
      </c>
      <c r="D11" s="9">
        <v>10</v>
      </c>
      <c r="E11" s="9">
        <v>10</v>
      </c>
      <c r="F11" s="9">
        <v>10</v>
      </c>
      <c r="G11" s="9">
        <v>8</v>
      </c>
      <c r="H11" s="9">
        <v>10</v>
      </c>
      <c r="I11" s="9">
        <v>6</v>
      </c>
      <c r="J11" s="9">
        <v>10</v>
      </c>
      <c r="K11" s="9">
        <v>6</v>
      </c>
      <c r="L11" s="9">
        <v>10</v>
      </c>
      <c r="M11" s="9">
        <v>8</v>
      </c>
      <c r="N11" s="9">
        <v>10</v>
      </c>
      <c r="O11" s="9">
        <v>10</v>
      </c>
      <c r="P11" s="9">
        <v>10</v>
      </c>
      <c r="Q11" s="9">
        <v>6</v>
      </c>
      <c r="R11" s="9">
        <v>6</v>
      </c>
      <c r="S11" s="9">
        <v>10</v>
      </c>
      <c r="T11" s="9">
        <v>6</v>
      </c>
      <c r="U11" s="9">
        <v>6</v>
      </c>
      <c r="V11" s="23">
        <v>4</v>
      </c>
      <c r="W11" s="9">
        <v>10</v>
      </c>
      <c r="X11" s="9">
        <v>8</v>
      </c>
      <c r="Y11" s="9">
        <v>6</v>
      </c>
      <c r="Z11" s="9">
        <v>10</v>
      </c>
      <c r="AA11" s="9">
        <v>10</v>
      </c>
      <c r="AB11" s="9">
        <v>8</v>
      </c>
      <c r="AC11" s="9">
        <v>8</v>
      </c>
      <c r="AD11" s="9">
        <v>8</v>
      </c>
      <c r="AE11" s="23">
        <v>5</v>
      </c>
      <c r="AF11" s="9">
        <v>6</v>
      </c>
      <c r="AG11" s="9">
        <v>8</v>
      </c>
      <c r="AH11" s="9">
        <v>6</v>
      </c>
      <c r="AI11" s="9">
        <v>6</v>
      </c>
      <c r="AJ11" s="9">
        <v>10</v>
      </c>
      <c r="AK11" s="9">
        <v>10</v>
      </c>
      <c r="AL11" s="23">
        <v>4</v>
      </c>
      <c r="AM11" s="9">
        <v>10</v>
      </c>
      <c r="AN11" s="9">
        <v>10</v>
      </c>
      <c r="AO11" s="9">
        <v>8</v>
      </c>
      <c r="AP11" s="9">
        <v>10</v>
      </c>
      <c r="AQ11" s="9">
        <v>8</v>
      </c>
      <c r="AR11" s="9">
        <v>10</v>
      </c>
      <c r="AS11" s="9">
        <v>12</v>
      </c>
      <c r="AT11" s="9">
        <v>12</v>
      </c>
      <c r="AU11" s="9">
        <v>8</v>
      </c>
      <c r="AV11" s="9">
        <v>8</v>
      </c>
      <c r="AW11" s="9">
        <v>8</v>
      </c>
      <c r="AX11" s="9">
        <v>12</v>
      </c>
      <c r="AY11" s="9">
        <v>12</v>
      </c>
      <c r="AZ11" s="9">
        <v>4</v>
      </c>
      <c r="BA11" s="9">
        <v>12</v>
      </c>
      <c r="BB11" s="9">
        <v>12</v>
      </c>
      <c r="BC11" s="9">
        <v>12</v>
      </c>
      <c r="BD11" s="17">
        <v>0</v>
      </c>
      <c r="BE11" s="9">
        <v>8</v>
      </c>
      <c r="BF11" s="9">
        <v>12</v>
      </c>
      <c r="BG11" s="9">
        <v>6</v>
      </c>
      <c r="BH11" s="9">
        <v>6</v>
      </c>
      <c r="BI11" s="9">
        <v>12</v>
      </c>
      <c r="BJ11" s="17">
        <v>0</v>
      </c>
      <c r="BK11" s="8">
        <f t="shared" si="0"/>
        <v>307</v>
      </c>
      <c r="BL11" s="8">
        <f t="shared" si="1"/>
        <v>184</v>
      </c>
      <c r="BM11" s="6">
        <f t="shared" si="2"/>
        <v>491</v>
      </c>
      <c r="BN11" s="33">
        <v>0.16458333333333333</v>
      </c>
      <c r="BO11" s="39">
        <f t="shared" si="3"/>
        <v>94.42307692307692</v>
      </c>
    </row>
    <row r="12" spans="1:67" s="3" customFormat="1" ht="26.25" customHeight="1">
      <c r="A12" s="49">
        <v>9</v>
      </c>
      <c r="B12" s="56" t="s">
        <v>121</v>
      </c>
      <c r="C12" s="29" t="s">
        <v>92</v>
      </c>
      <c r="D12" s="9">
        <v>10</v>
      </c>
      <c r="E12" s="9">
        <v>10</v>
      </c>
      <c r="F12" s="9">
        <v>10</v>
      </c>
      <c r="G12" s="9">
        <v>8</v>
      </c>
      <c r="H12" s="9">
        <v>10</v>
      </c>
      <c r="I12" s="9">
        <v>6</v>
      </c>
      <c r="J12" s="9">
        <v>10</v>
      </c>
      <c r="K12" s="9">
        <v>6</v>
      </c>
      <c r="L12" s="9">
        <v>10</v>
      </c>
      <c r="M12" s="9">
        <v>8</v>
      </c>
      <c r="N12" s="9">
        <v>10</v>
      </c>
      <c r="O12" s="9">
        <v>10</v>
      </c>
      <c r="P12" s="9">
        <v>10</v>
      </c>
      <c r="Q12" s="9">
        <v>6</v>
      </c>
      <c r="R12" s="9">
        <v>6</v>
      </c>
      <c r="S12" s="9">
        <v>10</v>
      </c>
      <c r="T12" s="9">
        <v>6</v>
      </c>
      <c r="U12" s="9">
        <v>6</v>
      </c>
      <c r="V12" s="23">
        <v>4</v>
      </c>
      <c r="W12" s="9">
        <v>10</v>
      </c>
      <c r="X12" s="9">
        <v>8</v>
      </c>
      <c r="Y12" s="9">
        <v>6</v>
      </c>
      <c r="Z12" s="9">
        <v>10</v>
      </c>
      <c r="AA12" s="9">
        <v>10</v>
      </c>
      <c r="AB12" s="9">
        <v>8</v>
      </c>
      <c r="AC12" s="9">
        <v>8</v>
      </c>
      <c r="AD12" s="9">
        <v>8</v>
      </c>
      <c r="AE12" s="23">
        <v>5</v>
      </c>
      <c r="AF12" s="9">
        <v>6</v>
      </c>
      <c r="AG12" s="9">
        <v>8</v>
      </c>
      <c r="AH12" s="9">
        <v>6</v>
      </c>
      <c r="AI12" s="9">
        <v>6</v>
      </c>
      <c r="AJ12" s="9">
        <v>10</v>
      </c>
      <c r="AK12" s="9">
        <v>10</v>
      </c>
      <c r="AL12" s="23">
        <v>4</v>
      </c>
      <c r="AM12" s="9">
        <v>10</v>
      </c>
      <c r="AN12" s="9">
        <v>10</v>
      </c>
      <c r="AO12" s="9">
        <v>8</v>
      </c>
      <c r="AP12" s="9">
        <v>10</v>
      </c>
      <c r="AQ12" s="9">
        <v>8</v>
      </c>
      <c r="AR12" s="9">
        <v>10</v>
      </c>
      <c r="AS12" s="9">
        <v>12</v>
      </c>
      <c r="AT12" s="9">
        <v>12</v>
      </c>
      <c r="AU12" s="9">
        <v>8</v>
      </c>
      <c r="AV12" s="9">
        <v>8</v>
      </c>
      <c r="AW12" s="9">
        <v>8</v>
      </c>
      <c r="AX12" s="9">
        <v>12</v>
      </c>
      <c r="AY12" s="9">
        <v>12</v>
      </c>
      <c r="AZ12" s="9">
        <v>4</v>
      </c>
      <c r="BA12" s="9">
        <v>12</v>
      </c>
      <c r="BB12" s="9">
        <v>12</v>
      </c>
      <c r="BC12" s="9">
        <v>12</v>
      </c>
      <c r="BD12" s="17">
        <v>0</v>
      </c>
      <c r="BE12" s="9">
        <v>8</v>
      </c>
      <c r="BF12" s="9">
        <v>12</v>
      </c>
      <c r="BG12" s="9">
        <v>6</v>
      </c>
      <c r="BH12" s="9">
        <v>6</v>
      </c>
      <c r="BI12" s="9">
        <v>12</v>
      </c>
      <c r="BJ12" s="17">
        <v>0</v>
      </c>
      <c r="BK12" s="8">
        <f t="shared" si="0"/>
        <v>307</v>
      </c>
      <c r="BL12" s="8">
        <f t="shared" si="1"/>
        <v>184</v>
      </c>
      <c r="BM12" s="6">
        <f t="shared" si="2"/>
        <v>491</v>
      </c>
      <c r="BN12" s="33">
        <v>0.16458333333333333</v>
      </c>
      <c r="BO12" s="39">
        <f t="shared" si="3"/>
        <v>94.42307692307692</v>
      </c>
    </row>
    <row r="13" spans="1:67" s="3" customFormat="1" ht="28.5" customHeight="1">
      <c r="A13" s="49">
        <v>10</v>
      </c>
      <c r="B13" s="56" t="s">
        <v>121</v>
      </c>
      <c r="C13" s="29" t="s">
        <v>93</v>
      </c>
      <c r="D13" s="9">
        <v>10</v>
      </c>
      <c r="E13" s="9">
        <v>10</v>
      </c>
      <c r="F13" s="9">
        <v>10</v>
      </c>
      <c r="G13" s="9">
        <v>8</v>
      </c>
      <c r="H13" s="9">
        <v>10</v>
      </c>
      <c r="I13" s="9">
        <v>6</v>
      </c>
      <c r="J13" s="9">
        <v>10</v>
      </c>
      <c r="K13" s="9">
        <v>6</v>
      </c>
      <c r="L13" s="9">
        <v>10</v>
      </c>
      <c r="M13" s="9">
        <v>8</v>
      </c>
      <c r="N13" s="9">
        <v>10</v>
      </c>
      <c r="O13" s="23">
        <v>5</v>
      </c>
      <c r="P13" s="9">
        <v>10</v>
      </c>
      <c r="Q13" s="9">
        <v>6</v>
      </c>
      <c r="R13" s="9">
        <v>6</v>
      </c>
      <c r="S13" s="9">
        <v>10</v>
      </c>
      <c r="T13" s="9">
        <v>6</v>
      </c>
      <c r="U13" s="9">
        <v>6</v>
      </c>
      <c r="V13" s="23">
        <v>4</v>
      </c>
      <c r="W13" s="23">
        <v>5</v>
      </c>
      <c r="X13" s="9">
        <v>8</v>
      </c>
      <c r="Y13" s="9">
        <v>6</v>
      </c>
      <c r="Z13" s="9">
        <v>10</v>
      </c>
      <c r="AA13" s="9">
        <v>10</v>
      </c>
      <c r="AB13" s="9">
        <v>8</v>
      </c>
      <c r="AC13" s="9">
        <v>8</v>
      </c>
      <c r="AD13" s="9">
        <v>8</v>
      </c>
      <c r="AE13" s="9">
        <v>10</v>
      </c>
      <c r="AF13" s="9">
        <v>6</v>
      </c>
      <c r="AG13" s="9">
        <v>8</v>
      </c>
      <c r="AH13" s="9">
        <v>6</v>
      </c>
      <c r="AI13" s="9">
        <v>6</v>
      </c>
      <c r="AJ13" s="9">
        <v>10</v>
      </c>
      <c r="AK13" s="9">
        <v>10</v>
      </c>
      <c r="AL13" s="9">
        <v>8</v>
      </c>
      <c r="AM13" s="23">
        <v>5</v>
      </c>
      <c r="AN13" s="9">
        <v>10</v>
      </c>
      <c r="AO13" s="9">
        <v>8</v>
      </c>
      <c r="AP13" s="9">
        <v>10</v>
      </c>
      <c r="AQ13" s="9">
        <v>8</v>
      </c>
      <c r="AR13" s="9">
        <v>10</v>
      </c>
      <c r="AS13" s="9">
        <v>12</v>
      </c>
      <c r="AT13" s="9">
        <v>12</v>
      </c>
      <c r="AU13" s="9">
        <v>8</v>
      </c>
      <c r="AV13" s="9">
        <v>8</v>
      </c>
      <c r="AW13" s="9">
        <v>8</v>
      </c>
      <c r="AX13" s="9">
        <v>12</v>
      </c>
      <c r="AY13" s="9">
        <v>12</v>
      </c>
      <c r="AZ13" s="17">
        <v>0</v>
      </c>
      <c r="BA13" s="9">
        <v>12</v>
      </c>
      <c r="BB13" s="23">
        <v>6</v>
      </c>
      <c r="BC13" s="9">
        <v>12</v>
      </c>
      <c r="BD13" s="17">
        <v>0</v>
      </c>
      <c r="BE13" s="9">
        <v>8</v>
      </c>
      <c r="BF13" s="9">
        <v>12</v>
      </c>
      <c r="BG13" s="9">
        <v>6</v>
      </c>
      <c r="BH13" s="9">
        <v>6</v>
      </c>
      <c r="BI13" s="9">
        <v>12</v>
      </c>
      <c r="BJ13" s="9">
        <v>12</v>
      </c>
      <c r="BK13" s="8">
        <f t="shared" si="0"/>
        <v>301</v>
      </c>
      <c r="BL13" s="8">
        <f t="shared" si="1"/>
        <v>186</v>
      </c>
      <c r="BM13" s="6">
        <f t="shared" si="2"/>
        <v>487</v>
      </c>
      <c r="BN13" s="33">
        <v>0.15138888888888888</v>
      </c>
      <c r="BO13" s="39">
        <f t="shared" si="3"/>
        <v>93.65384615384616</v>
      </c>
    </row>
    <row r="14" spans="1:67" s="3" customFormat="1" ht="28.5" customHeight="1">
      <c r="A14" s="49">
        <v>11</v>
      </c>
      <c r="B14" s="56" t="s">
        <v>121</v>
      </c>
      <c r="C14" s="29" t="s">
        <v>97</v>
      </c>
      <c r="D14" s="9">
        <v>10</v>
      </c>
      <c r="E14" s="9">
        <v>10</v>
      </c>
      <c r="F14" s="9">
        <v>10</v>
      </c>
      <c r="G14" s="9">
        <v>8</v>
      </c>
      <c r="H14" s="9">
        <v>10</v>
      </c>
      <c r="I14" s="9">
        <v>6</v>
      </c>
      <c r="J14" s="9">
        <v>10</v>
      </c>
      <c r="K14" s="9">
        <v>6</v>
      </c>
      <c r="L14" s="9">
        <v>10</v>
      </c>
      <c r="M14" s="9">
        <v>8</v>
      </c>
      <c r="N14" s="9">
        <v>10</v>
      </c>
      <c r="O14" s="23">
        <v>5</v>
      </c>
      <c r="P14" s="9">
        <v>10</v>
      </c>
      <c r="Q14" s="9">
        <v>6</v>
      </c>
      <c r="R14" s="9">
        <v>6</v>
      </c>
      <c r="S14" s="23">
        <v>5</v>
      </c>
      <c r="T14" s="23">
        <v>3</v>
      </c>
      <c r="U14" s="9">
        <v>6</v>
      </c>
      <c r="V14" s="9">
        <v>8</v>
      </c>
      <c r="W14" s="23">
        <v>5</v>
      </c>
      <c r="X14" s="9">
        <v>8</v>
      </c>
      <c r="Y14" s="9">
        <v>6</v>
      </c>
      <c r="Z14" s="9">
        <v>10</v>
      </c>
      <c r="AA14" s="9">
        <v>10</v>
      </c>
      <c r="AB14" s="9">
        <v>8</v>
      </c>
      <c r="AC14" s="9">
        <v>8</v>
      </c>
      <c r="AD14" s="9">
        <v>8</v>
      </c>
      <c r="AE14" s="9">
        <v>10</v>
      </c>
      <c r="AF14" s="9">
        <v>6</v>
      </c>
      <c r="AG14" s="9">
        <v>8</v>
      </c>
      <c r="AH14" s="9">
        <v>6</v>
      </c>
      <c r="AI14" s="9">
        <v>6</v>
      </c>
      <c r="AJ14" s="9">
        <v>10</v>
      </c>
      <c r="AK14" s="9">
        <v>10</v>
      </c>
      <c r="AL14" s="9">
        <v>8</v>
      </c>
      <c r="AM14" s="9">
        <v>10</v>
      </c>
      <c r="AN14" s="9">
        <v>10</v>
      </c>
      <c r="AO14" s="9">
        <v>8</v>
      </c>
      <c r="AP14" s="9">
        <v>10</v>
      </c>
      <c r="AQ14" s="9">
        <v>8</v>
      </c>
      <c r="AR14" s="9">
        <v>10</v>
      </c>
      <c r="AS14" s="9">
        <v>12</v>
      </c>
      <c r="AT14" s="9">
        <v>12</v>
      </c>
      <c r="AU14" s="9">
        <v>8</v>
      </c>
      <c r="AV14" s="23">
        <v>4</v>
      </c>
      <c r="AW14" s="9">
        <v>8</v>
      </c>
      <c r="AX14" s="9">
        <v>12</v>
      </c>
      <c r="AY14" s="9">
        <v>12</v>
      </c>
      <c r="AZ14" s="9">
        <v>4</v>
      </c>
      <c r="BA14" s="9">
        <v>12</v>
      </c>
      <c r="BB14" s="23">
        <v>6</v>
      </c>
      <c r="BC14" s="9">
        <v>12</v>
      </c>
      <c r="BD14" s="9">
        <v>4</v>
      </c>
      <c r="BE14" s="9">
        <v>8</v>
      </c>
      <c r="BF14" s="9">
        <v>12</v>
      </c>
      <c r="BG14" s="9">
        <v>6</v>
      </c>
      <c r="BH14" s="9">
        <v>6</v>
      </c>
      <c r="BI14" s="9">
        <v>12</v>
      </c>
      <c r="BJ14" s="17">
        <v>0</v>
      </c>
      <c r="BK14" s="8">
        <f>SUM(D14:AO14)</f>
        <v>302</v>
      </c>
      <c r="BL14" s="8">
        <f>SUM(AP14:BJ14)</f>
        <v>178</v>
      </c>
      <c r="BM14" s="6">
        <f>SUM(D14:BJ14)</f>
        <v>480</v>
      </c>
      <c r="BN14" s="33">
        <v>0.16458333333333333</v>
      </c>
      <c r="BO14" s="39">
        <f t="shared" si="3"/>
        <v>92.3076923076923</v>
      </c>
    </row>
    <row r="15" spans="1:67" s="3" customFormat="1" ht="28.5" customHeight="1">
      <c r="A15" s="49">
        <v>12</v>
      </c>
      <c r="B15" s="56" t="s">
        <v>121</v>
      </c>
      <c r="C15" s="29" t="s">
        <v>98</v>
      </c>
      <c r="D15" s="9">
        <v>10</v>
      </c>
      <c r="E15" s="9">
        <v>10</v>
      </c>
      <c r="F15" s="9">
        <v>10</v>
      </c>
      <c r="G15" s="9">
        <v>8</v>
      </c>
      <c r="H15" s="9">
        <v>10</v>
      </c>
      <c r="I15" s="9">
        <v>6</v>
      </c>
      <c r="J15" s="9">
        <v>10</v>
      </c>
      <c r="K15" s="9">
        <v>6</v>
      </c>
      <c r="L15" s="9">
        <v>10</v>
      </c>
      <c r="M15" s="9">
        <v>8</v>
      </c>
      <c r="N15" s="9">
        <v>10</v>
      </c>
      <c r="O15" s="9">
        <v>10</v>
      </c>
      <c r="P15" s="9">
        <v>10</v>
      </c>
      <c r="Q15" s="9">
        <v>6</v>
      </c>
      <c r="R15" s="9">
        <v>6</v>
      </c>
      <c r="S15" s="23">
        <v>5</v>
      </c>
      <c r="T15" s="23">
        <v>3</v>
      </c>
      <c r="U15" s="9">
        <v>6</v>
      </c>
      <c r="V15" s="9">
        <v>8</v>
      </c>
      <c r="W15" s="23">
        <v>5</v>
      </c>
      <c r="X15" s="9">
        <v>8</v>
      </c>
      <c r="Y15" s="9">
        <v>6</v>
      </c>
      <c r="Z15" s="9">
        <v>10</v>
      </c>
      <c r="AA15" s="9">
        <v>10</v>
      </c>
      <c r="AB15" s="9">
        <v>8</v>
      </c>
      <c r="AC15" s="9">
        <v>8</v>
      </c>
      <c r="AD15" s="9">
        <v>8</v>
      </c>
      <c r="AE15" s="9">
        <v>10</v>
      </c>
      <c r="AF15" s="9">
        <v>6</v>
      </c>
      <c r="AG15" s="9">
        <v>8</v>
      </c>
      <c r="AH15" s="9">
        <v>6</v>
      </c>
      <c r="AI15" s="9">
        <v>6</v>
      </c>
      <c r="AJ15" s="9">
        <v>10</v>
      </c>
      <c r="AK15" s="9">
        <v>10</v>
      </c>
      <c r="AL15" s="9">
        <v>8</v>
      </c>
      <c r="AM15" s="9">
        <v>10</v>
      </c>
      <c r="AN15" s="9">
        <v>10</v>
      </c>
      <c r="AO15" s="9">
        <v>8</v>
      </c>
      <c r="AP15" s="9">
        <v>10</v>
      </c>
      <c r="AQ15" s="9">
        <v>8</v>
      </c>
      <c r="AR15" s="9">
        <v>10</v>
      </c>
      <c r="AS15" s="9">
        <v>12</v>
      </c>
      <c r="AT15" s="9">
        <v>12</v>
      </c>
      <c r="AU15" s="9">
        <v>8</v>
      </c>
      <c r="AV15" s="23">
        <v>4</v>
      </c>
      <c r="AW15" s="9">
        <v>8</v>
      </c>
      <c r="AX15" s="9">
        <v>12</v>
      </c>
      <c r="AY15" s="9">
        <v>12</v>
      </c>
      <c r="AZ15" s="9">
        <v>4</v>
      </c>
      <c r="BA15" s="9">
        <v>12</v>
      </c>
      <c r="BB15" s="23">
        <v>6</v>
      </c>
      <c r="BC15" s="9">
        <v>12</v>
      </c>
      <c r="BD15" s="9">
        <v>4</v>
      </c>
      <c r="BE15" s="9">
        <v>8</v>
      </c>
      <c r="BF15" s="9">
        <v>12</v>
      </c>
      <c r="BG15" s="9">
        <v>6</v>
      </c>
      <c r="BH15" s="9">
        <v>6</v>
      </c>
      <c r="BI15" s="23">
        <v>6</v>
      </c>
      <c r="BJ15" s="17">
        <v>0</v>
      </c>
      <c r="BK15" s="8">
        <f>SUM(D15:AO15)</f>
        <v>307</v>
      </c>
      <c r="BL15" s="8">
        <f>SUM(AP15:BJ15)</f>
        <v>172</v>
      </c>
      <c r="BM15" s="6">
        <f>SUM(D15:BJ15)</f>
        <v>479</v>
      </c>
      <c r="BN15" s="33">
        <v>0.1638888888888889</v>
      </c>
      <c r="BO15" s="39">
        <f t="shared" si="3"/>
        <v>92.11538461538461</v>
      </c>
    </row>
    <row r="16" spans="1:67" s="3" customFormat="1" ht="24.75" customHeight="1">
      <c r="A16" s="49">
        <v>13</v>
      </c>
      <c r="B16" s="56" t="s">
        <v>121</v>
      </c>
      <c r="C16" s="30" t="s">
        <v>96</v>
      </c>
      <c r="D16" s="9">
        <v>10</v>
      </c>
      <c r="E16" s="9">
        <v>10</v>
      </c>
      <c r="F16" s="9">
        <v>10</v>
      </c>
      <c r="G16" s="9">
        <v>8</v>
      </c>
      <c r="H16" s="9">
        <v>10</v>
      </c>
      <c r="I16" s="9">
        <v>6</v>
      </c>
      <c r="J16" s="9">
        <v>10</v>
      </c>
      <c r="K16" s="9">
        <v>6</v>
      </c>
      <c r="L16" s="9">
        <v>10</v>
      </c>
      <c r="M16" s="9">
        <v>8</v>
      </c>
      <c r="N16" s="9">
        <v>10</v>
      </c>
      <c r="O16" s="23">
        <v>5</v>
      </c>
      <c r="P16" s="23">
        <v>5</v>
      </c>
      <c r="Q16" s="9">
        <v>6</v>
      </c>
      <c r="R16" s="9">
        <v>6</v>
      </c>
      <c r="S16" s="9">
        <v>10</v>
      </c>
      <c r="T16" s="9">
        <v>6</v>
      </c>
      <c r="U16" s="9">
        <v>6</v>
      </c>
      <c r="V16" s="23">
        <v>4</v>
      </c>
      <c r="W16" s="23">
        <v>5</v>
      </c>
      <c r="X16" s="9">
        <v>8</v>
      </c>
      <c r="Y16" s="9">
        <v>6</v>
      </c>
      <c r="Z16" s="9">
        <v>10</v>
      </c>
      <c r="AA16" s="9">
        <v>10</v>
      </c>
      <c r="AB16" s="9">
        <v>8</v>
      </c>
      <c r="AC16" s="9">
        <v>8</v>
      </c>
      <c r="AD16" s="9">
        <v>8</v>
      </c>
      <c r="AE16" s="9">
        <v>10</v>
      </c>
      <c r="AF16" s="9">
        <v>6</v>
      </c>
      <c r="AG16" s="9">
        <v>8</v>
      </c>
      <c r="AH16" s="9">
        <v>6</v>
      </c>
      <c r="AI16" s="9">
        <v>6</v>
      </c>
      <c r="AJ16" s="9">
        <v>10</v>
      </c>
      <c r="AK16" s="9">
        <v>10</v>
      </c>
      <c r="AL16" s="9">
        <v>8</v>
      </c>
      <c r="AM16" s="23">
        <v>5</v>
      </c>
      <c r="AN16" s="9">
        <v>10</v>
      </c>
      <c r="AO16" s="9">
        <v>8</v>
      </c>
      <c r="AP16" s="9">
        <v>10</v>
      </c>
      <c r="AQ16" s="9">
        <v>8</v>
      </c>
      <c r="AR16" s="9">
        <v>10</v>
      </c>
      <c r="AS16" s="9">
        <v>12</v>
      </c>
      <c r="AT16" s="9">
        <v>12</v>
      </c>
      <c r="AU16" s="9">
        <v>8</v>
      </c>
      <c r="AV16" s="9">
        <v>8</v>
      </c>
      <c r="AW16" s="9">
        <v>8</v>
      </c>
      <c r="AX16" s="9">
        <v>12</v>
      </c>
      <c r="AY16" s="9">
        <v>12</v>
      </c>
      <c r="AZ16" s="9">
        <v>4</v>
      </c>
      <c r="BA16" s="9">
        <v>12</v>
      </c>
      <c r="BB16" s="23">
        <v>6</v>
      </c>
      <c r="BC16" s="9">
        <v>12</v>
      </c>
      <c r="BD16" s="9">
        <v>4</v>
      </c>
      <c r="BE16" s="9">
        <v>8</v>
      </c>
      <c r="BF16" s="9">
        <v>12</v>
      </c>
      <c r="BG16" s="9">
        <v>6</v>
      </c>
      <c r="BH16" s="9">
        <v>6</v>
      </c>
      <c r="BI16" s="23">
        <v>6</v>
      </c>
      <c r="BJ16" s="23">
        <v>6</v>
      </c>
      <c r="BK16" s="8">
        <f t="shared" si="0"/>
        <v>296</v>
      </c>
      <c r="BL16" s="8">
        <f t="shared" si="1"/>
        <v>182</v>
      </c>
      <c r="BM16" s="6">
        <f t="shared" si="2"/>
        <v>478</v>
      </c>
      <c r="BN16" s="33">
        <v>0.1875</v>
      </c>
      <c r="BO16" s="39">
        <f t="shared" si="3"/>
        <v>91.92307692307692</v>
      </c>
    </row>
    <row r="17" spans="1:67" s="3" customFormat="1" ht="24" customHeight="1">
      <c r="A17" s="49">
        <v>14</v>
      </c>
      <c r="B17" s="56" t="s">
        <v>121</v>
      </c>
      <c r="C17" s="30" t="s">
        <v>95</v>
      </c>
      <c r="D17" s="9">
        <v>10</v>
      </c>
      <c r="E17" s="9">
        <v>10</v>
      </c>
      <c r="F17" s="9">
        <v>10</v>
      </c>
      <c r="G17" s="9">
        <v>8</v>
      </c>
      <c r="H17" s="9">
        <v>10</v>
      </c>
      <c r="I17" s="9">
        <v>6</v>
      </c>
      <c r="J17" s="9">
        <v>10</v>
      </c>
      <c r="K17" s="9">
        <v>6</v>
      </c>
      <c r="L17" s="9">
        <v>10</v>
      </c>
      <c r="M17" s="9">
        <v>8</v>
      </c>
      <c r="N17" s="9">
        <v>10</v>
      </c>
      <c r="O17" s="9">
        <v>10</v>
      </c>
      <c r="P17" s="9">
        <v>10</v>
      </c>
      <c r="Q17" s="9">
        <v>6</v>
      </c>
      <c r="R17" s="9">
        <v>6</v>
      </c>
      <c r="S17" s="23">
        <v>5</v>
      </c>
      <c r="T17" s="23">
        <v>3</v>
      </c>
      <c r="U17" s="9">
        <v>6</v>
      </c>
      <c r="V17" s="23">
        <v>4</v>
      </c>
      <c r="W17" s="23">
        <v>5</v>
      </c>
      <c r="X17" s="9">
        <v>8</v>
      </c>
      <c r="Y17" s="9">
        <v>6</v>
      </c>
      <c r="Z17" s="9">
        <v>10</v>
      </c>
      <c r="AA17" s="9">
        <v>10</v>
      </c>
      <c r="AB17" s="9">
        <v>8</v>
      </c>
      <c r="AC17" s="9">
        <v>8</v>
      </c>
      <c r="AD17" s="9">
        <v>8</v>
      </c>
      <c r="AE17" s="9">
        <v>10</v>
      </c>
      <c r="AF17" s="9">
        <v>6</v>
      </c>
      <c r="AG17" s="9">
        <v>8</v>
      </c>
      <c r="AH17" s="9">
        <v>6</v>
      </c>
      <c r="AI17" s="9">
        <v>6</v>
      </c>
      <c r="AJ17" s="9">
        <v>10</v>
      </c>
      <c r="AK17" s="9">
        <v>10</v>
      </c>
      <c r="AL17" s="9">
        <v>8</v>
      </c>
      <c r="AM17" s="9">
        <v>10</v>
      </c>
      <c r="AN17" s="9">
        <v>10</v>
      </c>
      <c r="AO17" s="9">
        <v>8</v>
      </c>
      <c r="AP17" s="9">
        <v>10</v>
      </c>
      <c r="AQ17" s="9">
        <v>8</v>
      </c>
      <c r="AR17" s="9">
        <v>10</v>
      </c>
      <c r="AS17" s="9">
        <v>12</v>
      </c>
      <c r="AT17" s="9">
        <v>12</v>
      </c>
      <c r="AU17" s="9">
        <v>8</v>
      </c>
      <c r="AV17" s="9">
        <v>8</v>
      </c>
      <c r="AW17" s="9">
        <v>8</v>
      </c>
      <c r="AX17" s="9">
        <v>12</v>
      </c>
      <c r="AY17" s="9">
        <v>12</v>
      </c>
      <c r="AZ17" s="9">
        <v>4</v>
      </c>
      <c r="BA17" s="9">
        <v>12</v>
      </c>
      <c r="BB17" s="23">
        <v>6</v>
      </c>
      <c r="BC17" s="9">
        <v>12</v>
      </c>
      <c r="BD17" s="9">
        <v>4</v>
      </c>
      <c r="BE17" s="9">
        <v>8</v>
      </c>
      <c r="BF17" s="17">
        <v>0</v>
      </c>
      <c r="BG17" s="9">
        <v>6</v>
      </c>
      <c r="BH17" s="9">
        <v>6</v>
      </c>
      <c r="BI17" s="23">
        <v>6</v>
      </c>
      <c r="BJ17" s="23">
        <v>6</v>
      </c>
      <c r="BK17" s="8">
        <f>SUM(D17:AO17)</f>
        <v>303</v>
      </c>
      <c r="BL17" s="8">
        <f t="shared" si="1"/>
        <v>170</v>
      </c>
      <c r="BM17" s="6">
        <f t="shared" si="2"/>
        <v>473</v>
      </c>
      <c r="BN17" s="33">
        <v>0.16666666666666666</v>
      </c>
      <c r="BO17" s="39">
        <f t="shared" si="3"/>
        <v>90.96153846153847</v>
      </c>
    </row>
    <row r="18" spans="1:67" s="3" customFormat="1" ht="27.75" customHeight="1">
      <c r="A18" s="49">
        <v>15</v>
      </c>
      <c r="B18" s="56" t="s">
        <v>121</v>
      </c>
      <c r="C18" s="29" t="s">
        <v>99</v>
      </c>
      <c r="D18" s="9">
        <v>10</v>
      </c>
      <c r="E18" s="9">
        <v>10</v>
      </c>
      <c r="F18" s="9">
        <v>10</v>
      </c>
      <c r="G18" s="9">
        <v>8</v>
      </c>
      <c r="H18" s="9">
        <v>10</v>
      </c>
      <c r="I18" s="9">
        <v>6</v>
      </c>
      <c r="J18" s="9">
        <v>10</v>
      </c>
      <c r="K18" s="9">
        <v>6</v>
      </c>
      <c r="L18" s="9">
        <v>10</v>
      </c>
      <c r="M18" s="9">
        <v>8</v>
      </c>
      <c r="N18" s="9">
        <v>10</v>
      </c>
      <c r="O18" s="9">
        <v>10</v>
      </c>
      <c r="P18" s="9">
        <v>10</v>
      </c>
      <c r="Q18" s="9">
        <v>6</v>
      </c>
      <c r="R18" s="9">
        <v>6</v>
      </c>
      <c r="S18" s="9">
        <v>10</v>
      </c>
      <c r="T18" s="9">
        <v>6</v>
      </c>
      <c r="U18" s="9">
        <v>6</v>
      </c>
      <c r="V18" s="9">
        <v>8</v>
      </c>
      <c r="W18" s="9">
        <v>10</v>
      </c>
      <c r="X18" s="9">
        <v>8</v>
      </c>
      <c r="Y18" s="9">
        <v>6</v>
      </c>
      <c r="Z18" s="9">
        <v>10</v>
      </c>
      <c r="AA18" s="9">
        <v>10</v>
      </c>
      <c r="AB18" s="9">
        <v>8</v>
      </c>
      <c r="AC18" s="9">
        <v>8</v>
      </c>
      <c r="AD18" s="9">
        <v>8</v>
      </c>
      <c r="AE18" s="23">
        <v>5</v>
      </c>
      <c r="AF18" s="9">
        <v>6</v>
      </c>
      <c r="AG18" s="9">
        <v>8</v>
      </c>
      <c r="AH18" s="9">
        <v>6</v>
      </c>
      <c r="AI18" s="9">
        <v>6</v>
      </c>
      <c r="AJ18" s="9">
        <v>10</v>
      </c>
      <c r="AK18" s="9">
        <v>10</v>
      </c>
      <c r="AL18" s="9">
        <v>8</v>
      </c>
      <c r="AM18" s="9">
        <v>10</v>
      </c>
      <c r="AN18" s="17">
        <v>0</v>
      </c>
      <c r="AO18" s="17">
        <v>0</v>
      </c>
      <c r="AP18" s="9">
        <v>10</v>
      </c>
      <c r="AQ18" s="9">
        <v>8</v>
      </c>
      <c r="AR18" s="9">
        <v>10</v>
      </c>
      <c r="AS18" s="9">
        <v>12</v>
      </c>
      <c r="AT18" s="9">
        <v>12</v>
      </c>
      <c r="AU18" s="9">
        <v>8</v>
      </c>
      <c r="AV18" s="9">
        <v>8</v>
      </c>
      <c r="AW18" s="9">
        <v>8</v>
      </c>
      <c r="AX18" s="9">
        <v>12</v>
      </c>
      <c r="AY18" s="9">
        <v>12</v>
      </c>
      <c r="AZ18" s="9">
        <v>4</v>
      </c>
      <c r="BA18" s="9">
        <v>12</v>
      </c>
      <c r="BB18" s="9">
        <v>12</v>
      </c>
      <c r="BC18" s="9">
        <v>12</v>
      </c>
      <c r="BD18" s="9">
        <v>4</v>
      </c>
      <c r="BE18" s="23">
        <v>4</v>
      </c>
      <c r="BF18" s="9">
        <v>12</v>
      </c>
      <c r="BG18" s="17">
        <v>0</v>
      </c>
      <c r="BH18" s="17">
        <v>0</v>
      </c>
      <c r="BI18" s="17">
        <v>0</v>
      </c>
      <c r="BJ18" s="17">
        <v>0</v>
      </c>
      <c r="BK18" s="8">
        <f aca="true" t="shared" si="4" ref="BK18:BK35">SUM(D18:AO18)</f>
        <v>297</v>
      </c>
      <c r="BL18" s="8">
        <f t="shared" si="1"/>
        <v>160</v>
      </c>
      <c r="BM18" s="6">
        <f t="shared" si="2"/>
        <v>457</v>
      </c>
      <c r="BN18" s="33">
        <v>0.16319444444444445</v>
      </c>
      <c r="BO18" s="39">
        <f t="shared" si="3"/>
        <v>87.88461538461539</v>
      </c>
    </row>
    <row r="19" spans="1:67" s="3" customFormat="1" ht="27.75" customHeight="1">
      <c r="A19" s="49">
        <v>16</v>
      </c>
      <c r="B19" s="56" t="s">
        <v>121</v>
      </c>
      <c r="C19" s="30" t="s">
        <v>100</v>
      </c>
      <c r="D19" s="9">
        <v>10</v>
      </c>
      <c r="E19" s="9">
        <v>10</v>
      </c>
      <c r="F19" s="9">
        <v>10</v>
      </c>
      <c r="G19" s="9">
        <v>8</v>
      </c>
      <c r="H19" s="9">
        <v>10</v>
      </c>
      <c r="I19" s="9">
        <v>6</v>
      </c>
      <c r="J19" s="9">
        <v>10</v>
      </c>
      <c r="K19" s="9">
        <v>6</v>
      </c>
      <c r="L19" s="9">
        <v>10</v>
      </c>
      <c r="M19" s="9">
        <v>8</v>
      </c>
      <c r="N19" s="9">
        <v>10</v>
      </c>
      <c r="O19" s="9">
        <v>10</v>
      </c>
      <c r="P19" s="9">
        <v>10</v>
      </c>
      <c r="Q19" s="9">
        <v>6</v>
      </c>
      <c r="R19" s="9">
        <v>6</v>
      </c>
      <c r="S19" s="9">
        <v>10</v>
      </c>
      <c r="T19" s="9">
        <v>6</v>
      </c>
      <c r="U19" s="9">
        <v>6</v>
      </c>
      <c r="V19" s="9">
        <v>8</v>
      </c>
      <c r="W19" s="9">
        <v>10</v>
      </c>
      <c r="X19" s="9">
        <v>8</v>
      </c>
      <c r="Y19" s="9">
        <v>6</v>
      </c>
      <c r="Z19" s="9">
        <v>10</v>
      </c>
      <c r="AA19" s="9">
        <v>10</v>
      </c>
      <c r="AB19" s="9">
        <v>8</v>
      </c>
      <c r="AC19" s="9">
        <v>8</v>
      </c>
      <c r="AD19" s="9">
        <v>8</v>
      </c>
      <c r="AE19" s="23">
        <v>5</v>
      </c>
      <c r="AF19" s="9">
        <v>6</v>
      </c>
      <c r="AG19" s="9">
        <v>8</v>
      </c>
      <c r="AH19" s="9">
        <v>6</v>
      </c>
      <c r="AI19" s="9">
        <v>6</v>
      </c>
      <c r="AJ19" s="9">
        <v>10</v>
      </c>
      <c r="AK19" s="9">
        <v>10</v>
      </c>
      <c r="AL19" s="9">
        <v>8</v>
      </c>
      <c r="AM19" s="9">
        <v>10</v>
      </c>
      <c r="AN19" s="17">
        <v>0</v>
      </c>
      <c r="AO19" s="17">
        <v>0</v>
      </c>
      <c r="AP19" s="9">
        <v>10</v>
      </c>
      <c r="AQ19" s="9">
        <v>8</v>
      </c>
      <c r="AR19" s="9">
        <v>10</v>
      </c>
      <c r="AS19" s="9">
        <v>12</v>
      </c>
      <c r="AT19" s="9">
        <v>12</v>
      </c>
      <c r="AU19" s="9">
        <v>8</v>
      </c>
      <c r="AV19" s="9">
        <v>8</v>
      </c>
      <c r="AW19" s="9">
        <v>8</v>
      </c>
      <c r="AX19" s="9">
        <v>12</v>
      </c>
      <c r="AY19" s="9">
        <v>12</v>
      </c>
      <c r="AZ19" s="17">
        <v>0</v>
      </c>
      <c r="BA19" s="9">
        <v>12</v>
      </c>
      <c r="BB19" s="9">
        <v>12</v>
      </c>
      <c r="BC19" s="9">
        <v>12</v>
      </c>
      <c r="BD19" s="9">
        <v>4</v>
      </c>
      <c r="BE19" s="23">
        <v>4</v>
      </c>
      <c r="BF19" s="9">
        <v>12</v>
      </c>
      <c r="BG19" s="17">
        <v>0</v>
      </c>
      <c r="BH19" s="17">
        <v>0</v>
      </c>
      <c r="BI19" s="17">
        <v>0</v>
      </c>
      <c r="BJ19" s="17">
        <v>0</v>
      </c>
      <c r="BK19" s="8">
        <f t="shared" si="4"/>
        <v>297</v>
      </c>
      <c r="BL19" s="8">
        <f t="shared" si="1"/>
        <v>156</v>
      </c>
      <c r="BM19" s="6">
        <f t="shared" si="2"/>
        <v>453</v>
      </c>
      <c r="BN19" s="33">
        <v>0.16319444444444445</v>
      </c>
      <c r="BO19" s="39">
        <f t="shared" si="3"/>
        <v>87.11538461538461</v>
      </c>
    </row>
    <row r="20" spans="1:67" s="3" customFormat="1" ht="27.75" customHeight="1">
      <c r="A20" s="49">
        <v>17</v>
      </c>
      <c r="B20" s="56" t="s">
        <v>121</v>
      </c>
      <c r="C20" s="38" t="s">
        <v>105</v>
      </c>
      <c r="D20" s="9">
        <v>10</v>
      </c>
      <c r="E20" s="9">
        <v>10</v>
      </c>
      <c r="F20" s="9">
        <v>10</v>
      </c>
      <c r="G20" s="9">
        <v>8</v>
      </c>
      <c r="H20" s="19">
        <v>10</v>
      </c>
      <c r="I20" s="9">
        <v>6</v>
      </c>
      <c r="J20" s="9">
        <v>10</v>
      </c>
      <c r="K20" s="9">
        <v>6</v>
      </c>
      <c r="L20" s="23">
        <v>5</v>
      </c>
      <c r="M20" s="9">
        <v>8</v>
      </c>
      <c r="N20" s="9">
        <v>10</v>
      </c>
      <c r="O20" s="36">
        <v>5</v>
      </c>
      <c r="P20" s="9">
        <v>10</v>
      </c>
      <c r="Q20" s="9">
        <v>6</v>
      </c>
      <c r="R20" s="23">
        <v>3</v>
      </c>
      <c r="S20" s="36">
        <v>5</v>
      </c>
      <c r="T20" s="9">
        <v>6</v>
      </c>
      <c r="U20" s="9">
        <v>6</v>
      </c>
      <c r="V20" s="9">
        <v>8</v>
      </c>
      <c r="W20" s="36">
        <v>5</v>
      </c>
      <c r="X20" s="9">
        <v>8</v>
      </c>
      <c r="Y20" s="17">
        <v>0</v>
      </c>
      <c r="Z20" s="9">
        <v>10</v>
      </c>
      <c r="AA20" s="9">
        <v>10</v>
      </c>
      <c r="AB20" s="9">
        <v>8</v>
      </c>
      <c r="AC20" s="9">
        <v>8</v>
      </c>
      <c r="AD20" s="9">
        <v>8</v>
      </c>
      <c r="AE20" s="23">
        <v>5</v>
      </c>
      <c r="AF20" s="9">
        <v>6</v>
      </c>
      <c r="AG20" s="9">
        <v>8</v>
      </c>
      <c r="AH20" s="9">
        <v>6</v>
      </c>
      <c r="AI20" s="9">
        <v>6</v>
      </c>
      <c r="AJ20" s="23">
        <v>5</v>
      </c>
      <c r="AK20" s="9">
        <v>10</v>
      </c>
      <c r="AL20" s="17">
        <v>0</v>
      </c>
      <c r="AM20" s="9">
        <v>10</v>
      </c>
      <c r="AN20" s="9">
        <v>10</v>
      </c>
      <c r="AO20" s="9">
        <v>8</v>
      </c>
      <c r="AP20" s="9">
        <v>10</v>
      </c>
      <c r="AQ20" s="9">
        <v>8</v>
      </c>
      <c r="AR20" s="9">
        <v>10</v>
      </c>
      <c r="AS20" s="9">
        <v>12</v>
      </c>
      <c r="AT20" s="9">
        <v>12</v>
      </c>
      <c r="AU20" s="9">
        <v>8</v>
      </c>
      <c r="AV20" s="9">
        <v>8</v>
      </c>
      <c r="AW20" s="9">
        <v>8</v>
      </c>
      <c r="AX20" s="9">
        <v>12</v>
      </c>
      <c r="AY20" s="9">
        <v>12</v>
      </c>
      <c r="AZ20" s="9">
        <v>4</v>
      </c>
      <c r="BA20" s="9">
        <v>12</v>
      </c>
      <c r="BB20" s="9">
        <v>12</v>
      </c>
      <c r="BC20" s="9">
        <v>12</v>
      </c>
      <c r="BD20" s="21">
        <v>0</v>
      </c>
      <c r="BE20" s="36">
        <v>4</v>
      </c>
      <c r="BF20" s="9">
        <v>12</v>
      </c>
      <c r="BG20" s="9">
        <v>6</v>
      </c>
      <c r="BH20" s="9">
        <v>6</v>
      </c>
      <c r="BI20" s="23">
        <v>6</v>
      </c>
      <c r="BJ20" s="21">
        <v>0</v>
      </c>
      <c r="BK20" s="8">
        <f t="shared" si="4"/>
        <v>273</v>
      </c>
      <c r="BL20" s="8">
        <f t="shared" si="1"/>
        <v>174</v>
      </c>
      <c r="BM20" s="6">
        <f t="shared" si="2"/>
        <v>447</v>
      </c>
      <c r="BN20" s="33">
        <v>0.15</v>
      </c>
      <c r="BO20" s="39">
        <f>BM20*100/520</f>
        <v>85.96153846153847</v>
      </c>
    </row>
    <row r="21" spans="1:67" s="3" customFormat="1" ht="27.75" customHeight="1">
      <c r="A21" s="49">
        <v>18</v>
      </c>
      <c r="B21" s="56" t="s">
        <v>121</v>
      </c>
      <c r="C21" s="38" t="s">
        <v>104</v>
      </c>
      <c r="D21" s="9">
        <v>10</v>
      </c>
      <c r="E21" s="9">
        <v>10</v>
      </c>
      <c r="F21" s="9">
        <v>10</v>
      </c>
      <c r="G21" s="9">
        <v>8</v>
      </c>
      <c r="H21" s="19">
        <v>10</v>
      </c>
      <c r="I21" s="9">
        <v>6</v>
      </c>
      <c r="J21" s="9">
        <v>10</v>
      </c>
      <c r="K21" s="9">
        <v>6</v>
      </c>
      <c r="L21" s="9">
        <v>10</v>
      </c>
      <c r="M21" s="9">
        <v>8</v>
      </c>
      <c r="N21" s="9">
        <v>10</v>
      </c>
      <c r="O21" s="9">
        <v>10</v>
      </c>
      <c r="P21" s="9">
        <v>10</v>
      </c>
      <c r="Q21" s="9">
        <v>6</v>
      </c>
      <c r="R21" s="9">
        <v>6</v>
      </c>
      <c r="S21" s="9">
        <v>10</v>
      </c>
      <c r="T21" s="9">
        <v>6</v>
      </c>
      <c r="U21" s="9">
        <v>6</v>
      </c>
      <c r="V21" s="23">
        <v>4</v>
      </c>
      <c r="W21" s="9">
        <v>10</v>
      </c>
      <c r="X21" s="9">
        <v>8</v>
      </c>
      <c r="Y21" s="9">
        <v>6</v>
      </c>
      <c r="Z21" s="9">
        <v>10</v>
      </c>
      <c r="AA21" s="9">
        <v>10</v>
      </c>
      <c r="AB21" s="9">
        <v>8</v>
      </c>
      <c r="AC21" s="9">
        <v>8</v>
      </c>
      <c r="AD21" s="9">
        <v>8</v>
      </c>
      <c r="AE21" s="9">
        <v>10</v>
      </c>
      <c r="AF21" s="9">
        <v>6</v>
      </c>
      <c r="AG21" s="9">
        <v>8</v>
      </c>
      <c r="AH21" s="9">
        <v>6</v>
      </c>
      <c r="AI21" s="36">
        <v>3</v>
      </c>
      <c r="AJ21" s="9">
        <v>10</v>
      </c>
      <c r="AK21" s="9">
        <v>10</v>
      </c>
      <c r="AL21" s="9">
        <v>8</v>
      </c>
      <c r="AM21" s="21">
        <v>0</v>
      </c>
      <c r="AN21" s="21">
        <v>0</v>
      </c>
      <c r="AO21" s="21">
        <v>0</v>
      </c>
      <c r="AP21" s="9">
        <v>10</v>
      </c>
      <c r="AQ21" s="23">
        <v>4</v>
      </c>
      <c r="AR21" s="9">
        <v>10</v>
      </c>
      <c r="AS21" s="9">
        <v>12</v>
      </c>
      <c r="AT21" s="9">
        <v>12</v>
      </c>
      <c r="AU21" s="9">
        <v>8</v>
      </c>
      <c r="AV21" s="9">
        <v>8</v>
      </c>
      <c r="AW21" s="9">
        <v>8</v>
      </c>
      <c r="AX21" s="9">
        <v>12</v>
      </c>
      <c r="AY21" s="9">
        <v>12</v>
      </c>
      <c r="AZ21" s="9">
        <v>4</v>
      </c>
      <c r="BA21" s="9">
        <v>12</v>
      </c>
      <c r="BB21" s="9">
        <v>12</v>
      </c>
      <c r="BC21" s="9">
        <v>12</v>
      </c>
      <c r="BD21" s="9">
        <v>4</v>
      </c>
      <c r="BE21" s="9">
        <v>8</v>
      </c>
      <c r="BF21" s="9">
        <v>12</v>
      </c>
      <c r="BG21" s="21">
        <v>0</v>
      </c>
      <c r="BH21" s="21">
        <v>0</v>
      </c>
      <c r="BI21" s="21">
        <v>0</v>
      </c>
      <c r="BJ21" s="21">
        <v>0</v>
      </c>
      <c r="BK21" s="8">
        <f t="shared" si="4"/>
        <v>285</v>
      </c>
      <c r="BL21" s="8">
        <f t="shared" si="1"/>
        <v>160</v>
      </c>
      <c r="BM21" s="6">
        <f t="shared" si="2"/>
        <v>445</v>
      </c>
      <c r="BN21" s="33">
        <v>0.15555555555555556</v>
      </c>
      <c r="BO21" s="39">
        <f>BM21*100/520</f>
        <v>85.57692307692308</v>
      </c>
    </row>
    <row r="22" spans="1:67" s="3" customFormat="1" ht="27.75" customHeight="1">
      <c r="A22" s="49">
        <v>19</v>
      </c>
      <c r="B22" s="56" t="s">
        <v>121</v>
      </c>
      <c r="C22" s="30" t="s">
        <v>103</v>
      </c>
      <c r="D22" s="9">
        <v>10</v>
      </c>
      <c r="E22" s="23">
        <v>5</v>
      </c>
      <c r="F22" s="9">
        <v>10</v>
      </c>
      <c r="G22" s="9">
        <v>8</v>
      </c>
      <c r="H22" s="19">
        <v>10</v>
      </c>
      <c r="I22" s="9">
        <v>6</v>
      </c>
      <c r="J22" s="9">
        <v>10</v>
      </c>
      <c r="K22" s="9">
        <v>6</v>
      </c>
      <c r="L22" s="9">
        <v>10</v>
      </c>
      <c r="M22" s="9">
        <v>8</v>
      </c>
      <c r="N22" s="23">
        <v>5</v>
      </c>
      <c r="O22" s="23">
        <v>5</v>
      </c>
      <c r="P22" s="23">
        <v>5</v>
      </c>
      <c r="Q22" s="23">
        <v>3</v>
      </c>
      <c r="R22" s="23">
        <v>3</v>
      </c>
      <c r="S22" s="9">
        <v>10</v>
      </c>
      <c r="T22" s="36">
        <v>3</v>
      </c>
      <c r="U22" s="9">
        <v>6</v>
      </c>
      <c r="V22" s="23">
        <v>4</v>
      </c>
      <c r="W22" s="36">
        <v>5</v>
      </c>
      <c r="X22" s="9">
        <v>8</v>
      </c>
      <c r="Y22" s="9">
        <v>6</v>
      </c>
      <c r="Z22" s="9">
        <v>10</v>
      </c>
      <c r="AA22" s="23">
        <v>5</v>
      </c>
      <c r="AB22" s="9">
        <v>8</v>
      </c>
      <c r="AC22" s="9">
        <v>8</v>
      </c>
      <c r="AD22" s="9">
        <v>8</v>
      </c>
      <c r="AE22" s="9">
        <v>10</v>
      </c>
      <c r="AF22" s="23">
        <v>3</v>
      </c>
      <c r="AG22" s="9">
        <v>8</v>
      </c>
      <c r="AH22" s="9">
        <v>6</v>
      </c>
      <c r="AI22" s="9">
        <v>6</v>
      </c>
      <c r="AJ22" s="23">
        <v>5</v>
      </c>
      <c r="AK22" s="9">
        <v>10</v>
      </c>
      <c r="AL22" s="9">
        <v>8</v>
      </c>
      <c r="AM22" s="9">
        <v>10</v>
      </c>
      <c r="AN22" s="9">
        <v>10</v>
      </c>
      <c r="AO22" s="9">
        <v>8</v>
      </c>
      <c r="AP22" s="9">
        <v>10</v>
      </c>
      <c r="AQ22" s="23">
        <v>4</v>
      </c>
      <c r="AR22" s="9">
        <v>10</v>
      </c>
      <c r="AS22" s="9">
        <v>12</v>
      </c>
      <c r="AT22" s="9">
        <v>12</v>
      </c>
      <c r="AU22" s="9">
        <v>8</v>
      </c>
      <c r="AV22" s="9">
        <v>8</v>
      </c>
      <c r="AW22" s="23">
        <v>4</v>
      </c>
      <c r="AX22" s="23">
        <v>6</v>
      </c>
      <c r="AY22" s="9">
        <v>12</v>
      </c>
      <c r="AZ22" s="9">
        <v>4</v>
      </c>
      <c r="BA22" s="17">
        <v>0</v>
      </c>
      <c r="BB22" s="9">
        <v>12</v>
      </c>
      <c r="BC22" s="9">
        <v>12</v>
      </c>
      <c r="BD22" s="9">
        <v>4</v>
      </c>
      <c r="BE22" s="9">
        <v>8</v>
      </c>
      <c r="BF22" s="9">
        <v>12</v>
      </c>
      <c r="BG22" s="9">
        <v>6</v>
      </c>
      <c r="BH22" s="9">
        <v>6</v>
      </c>
      <c r="BI22" s="9">
        <v>12</v>
      </c>
      <c r="BJ22" s="9">
        <v>12</v>
      </c>
      <c r="BK22" s="8">
        <f t="shared" si="4"/>
        <v>269</v>
      </c>
      <c r="BL22" s="8">
        <f t="shared" si="1"/>
        <v>174</v>
      </c>
      <c r="BM22" s="6">
        <f t="shared" si="2"/>
        <v>443</v>
      </c>
      <c r="BN22" s="33">
        <v>0.16666666666666666</v>
      </c>
      <c r="BO22" s="39">
        <f t="shared" si="3"/>
        <v>85.1923076923077</v>
      </c>
    </row>
    <row r="23" spans="1:67" s="3" customFormat="1" ht="27.75" customHeight="1">
      <c r="A23" s="49">
        <v>20</v>
      </c>
      <c r="B23" s="56" t="s">
        <v>121</v>
      </c>
      <c r="C23" s="38" t="s">
        <v>108</v>
      </c>
      <c r="D23" s="9">
        <v>10</v>
      </c>
      <c r="E23" s="9">
        <v>10</v>
      </c>
      <c r="F23" s="23">
        <v>5</v>
      </c>
      <c r="G23" s="9">
        <v>8</v>
      </c>
      <c r="H23" s="19">
        <v>10</v>
      </c>
      <c r="I23" s="9">
        <v>6</v>
      </c>
      <c r="J23" s="9">
        <v>10</v>
      </c>
      <c r="K23" s="9">
        <v>6</v>
      </c>
      <c r="L23" s="23">
        <v>5</v>
      </c>
      <c r="M23" s="9">
        <v>8</v>
      </c>
      <c r="N23" s="9">
        <v>10</v>
      </c>
      <c r="O23" s="36">
        <v>5</v>
      </c>
      <c r="P23" s="9">
        <v>10</v>
      </c>
      <c r="Q23" s="9">
        <v>6</v>
      </c>
      <c r="R23" s="23">
        <v>3</v>
      </c>
      <c r="S23" s="36">
        <v>5</v>
      </c>
      <c r="T23" s="9">
        <v>6</v>
      </c>
      <c r="U23" s="9">
        <v>6</v>
      </c>
      <c r="V23" s="9">
        <v>8</v>
      </c>
      <c r="W23" s="36">
        <v>5</v>
      </c>
      <c r="X23" s="9">
        <v>8</v>
      </c>
      <c r="Y23" s="17">
        <v>0</v>
      </c>
      <c r="Z23" s="9">
        <v>10</v>
      </c>
      <c r="AA23" s="9">
        <v>10</v>
      </c>
      <c r="AB23" s="9">
        <v>8</v>
      </c>
      <c r="AC23" s="9">
        <v>8</v>
      </c>
      <c r="AD23" s="9">
        <v>8</v>
      </c>
      <c r="AE23" s="23">
        <v>5</v>
      </c>
      <c r="AF23" s="9">
        <v>6</v>
      </c>
      <c r="AG23" s="9">
        <v>8</v>
      </c>
      <c r="AH23" s="9">
        <v>6</v>
      </c>
      <c r="AI23" s="9">
        <v>6</v>
      </c>
      <c r="AJ23" s="23">
        <v>5</v>
      </c>
      <c r="AK23" s="9">
        <v>10</v>
      </c>
      <c r="AL23" s="21">
        <v>0</v>
      </c>
      <c r="AM23" s="9">
        <v>10</v>
      </c>
      <c r="AN23" s="9">
        <v>10</v>
      </c>
      <c r="AO23" s="9">
        <v>8</v>
      </c>
      <c r="AP23" s="9">
        <v>10</v>
      </c>
      <c r="AQ23" s="9">
        <v>8</v>
      </c>
      <c r="AR23" s="9">
        <v>10</v>
      </c>
      <c r="AS23" s="9">
        <v>12</v>
      </c>
      <c r="AT23" s="9">
        <v>12</v>
      </c>
      <c r="AU23" s="9">
        <v>8</v>
      </c>
      <c r="AV23" s="9">
        <v>8</v>
      </c>
      <c r="AW23" s="9">
        <v>8</v>
      </c>
      <c r="AX23" s="9">
        <v>12</v>
      </c>
      <c r="AY23" s="9">
        <v>12</v>
      </c>
      <c r="AZ23" s="9">
        <v>4</v>
      </c>
      <c r="BA23" s="9">
        <v>12</v>
      </c>
      <c r="BB23" s="9">
        <v>12</v>
      </c>
      <c r="BC23" s="9">
        <v>12</v>
      </c>
      <c r="BD23" s="21">
        <v>0</v>
      </c>
      <c r="BE23" s="36">
        <v>4</v>
      </c>
      <c r="BF23" s="9">
        <v>12</v>
      </c>
      <c r="BG23" s="9">
        <v>6</v>
      </c>
      <c r="BH23" s="9">
        <v>6</v>
      </c>
      <c r="BI23" s="23">
        <v>6</v>
      </c>
      <c r="BJ23" s="21">
        <v>0</v>
      </c>
      <c r="BK23" s="8">
        <f>SUM(D23:AO23)</f>
        <v>268</v>
      </c>
      <c r="BL23" s="8">
        <f>SUM(AP23:BJ23)</f>
        <v>174</v>
      </c>
      <c r="BM23" s="6">
        <f>SUM(D23:BJ23)</f>
        <v>442</v>
      </c>
      <c r="BN23" s="33">
        <v>0.1798611111111111</v>
      </c>
      <c r="BO23" s="39">
        <f>BM23*100/520</f>
        <v>85</v>
      </c>
    </row>
    <row r="24" spans="1:67" s="3" customFormat="1" ht="27.75" customHeight="1">
      <c r="A24" s="49">
        <v>21</v>
      </c>
      <c r="B24" s="57" t="s">
        <v>120</v>
      </c>
      <c r="C24" s="38" t="s">
        <v>119</v>
      </c>
      <c r="D24" s="9">
        <v>10</v>
      </c>
      <c r="E24" s="9">
        <v>10</v>
      </c>
      <c r="F24" s="9">
        <v>10</v>
      </c>
      <c r="G24" s="9">
        <v>8</v>
      </c>
      <c r="H24" s="9">
        <v>10</v>
      </c>
      <c r="I24" s="9">
        <v>6</v>
      </c>
      <c r="J24" s="9">
        <v>10</v>
      </c>
      <c r="K24" s="23">
        <v>3</v>
      </c>
      <c r="L24" s="9">
        <v>10</v>
      </c>
      <c r="M24" s="9">
        <v>8</v>
      </c>
      <c r="N24" s="9">
        <v>10</v>
      </c>
      <c r="O24" s="23">
        <v>5</v>
      </c>
      <c r="P24" s="9">
        <v>10</v>
      </c>
      <c r="Q24" s="9">
        <v>6</v>
      </c>
      <c r="R24" s="9">
        <v>6</v>
      </c>
      <c r="S24" s="9">
        <v>10</v>
      </c>
      <c r="T24" s="23">
        <v>3</v>
      </c>
      <c r="U24" s="9">
        <v>6</v>
      </c>
      <c r="V24" s="9">
        <v>8</v>
      </c>
      <c r="W24" s="9">
        <v>10</v>
      </c>
      <c r="X24" s="9">
        <v>8</v>
      </c>
      <c r="Y24" s="9">
        <v>6</v>
      </c>
      <c r="Z24" s="9">
        <v>10</v>
      </c>
      <c r="AA24" s="9">
        <v>10</v>
      </c>
      <c r="AB24" s="9">
        <v>8</v>
      </c>
      <c r="AC24" s="23">
        <v>4</v>
      </c>
      <c r="AD24" s="9">
        <v>8</v>
      </c>
      <c r="AE24" s="9">
        <v>10</v>
      </c>
      <c r="AF24" s="9">
        <v>6</v>
      </c>
      <c r="AG24" s="9">
        <v>8</v>
      </c>
      <c r="AH24" s="9">
        <v>6</v>
      </c>
      <c r="AI24" s="9">
        <v>6</v>
      </c>
      <c r="AJ24" s="23">
        <v>5</v>
      </c>
      <c r="AK24" s="9">
        <v>10</v>
      </c>
      <c r="AL24" s="9">
        <v>8</v>
      </c>
      <c r="AM24" s="9">
        <v>10</v>
      </c>
      <c r="AN24" s="9">
        <v>10</v>
      </c>
      <c r="AO24" s="9">
        <v>8</v>
      </c>
      <c r="AP24" s="17">
        <v>0</v>
      </c>
      <c r="AQ24" s="9">
        <v>8</v>
      </c>
      <c r="AR24" s="9">
        <v>10</v>
      </c>
      <c r="AS24" s="9">
        <v>12</v>
      </c>
      <c r="AT24" s="9">
        <v>12</v>
      </c>
      <c r="AU24" s="23">
        <v>4</v>
      </c>
      <c r="AV24" s="23">
        <v>4</v>
      </c>
      <c r="AW24" s="9">
        <v>8</v>
      </c>
      <c r="AX24" s="9">
        <v>12</v>
      </c>
      <c r="AY24" s="9">
        <v>12</v>
      </c>
      <c r="AZ24" s="9">
        <v>4</v>
      </c>
      <c r="BA24" s="23">
        <v>6</v>
      </c>
      <c r="BB24" s="23">
        <v>6</v>
      </c>
      <c r="BC24" s="9">
        <v>12</v>
      </c>
      <c r="BD24" s="17">
        <v>0</v>
      </c>
      <c r="BE24" s="23">
        <v>4</v>
      </c>
      <c r="BF24" s="17">
        <v>0</v>
      </c>
      <c r="BG24" s="9">
        <v>6</v>
      </c>
      <c r="BH24" s="17">
        <v>0</v>
      </c>
      <c r="BI24" s="23">
        <v>6</v>
      </c>
      <c r="BJ24" s="23">
        <v>6</v>
      </c>
      <c r="BK24" s="8">
        <f>SUM(D24:AO24)</f>
        <v>300</v>
      </c>
      <c r="BL24" s="8">
        <f>SUM(AP24:BJ24)</f>
        <v>132</v>
      </c>
      <c r="BM24" s="6">
        <f>SUM(D24:BJ24)</f>
        <v>432</v>
      </c>
      <c r="BN24" s="33">
        <v>1.1625</v>
      </c>
      <c r="BO24" s="39">
        <f>BM24*100/520</f>
        <v>83.07692307692308</v>
      </c>
    </row>
    <row r="25" spans="1:67" s="3" customFormat="1" ht="27.75" customHeight="1">
      <c r="A25" s="49">
        <v>22</v>
      </c>
      <c r="B25" s="69" t="s">
        <v>124</v>
      </c>
      <c r="C25" s="38" t="s">
        <v>123</v>
      </c>
      <c r="D25" s="9">
        <v>10</v>
      </c>
      <c r="E25" s="66">
        <v>10</v>
      </c>
      <c r="F25" s="9">
        <v>10</v>
      </c>
      <c r="G25" s="9">
        <v>8</v>
      </c>
      <c r="H25" s="9">
        <v>10</v>
      </c>
      <c r="I25" s="9">
        <v>6</v>
      </c>
      <c r="J25" s="9">
        <v>10</v>
      </c>
      <c r="K25" s="9">
        <v>6</v>
      </c>
      <c r="L25" s="9">
        <v>10</v>
      </c>
      <c r="M25" s="9">
        <v>8</v>
      </c>
      <c r="N25" s="9">
        <v>10</v>
      </c>
      <c r="O25" s="9">
        <v>10</v>
      </c>
      <c r="P25" s="9">
        <v>10</v>
      </c>
      <c r="Q25" s="9">
        <v>6</v>
      </c>
      <c r="R25" s="9">
        <v>6</v>
      </c>
      <c r="S25" s="9">
        <v>10</v>
      </c>
      <c r="T25" s="9">
        <v>6</v>
      </c>
      <c r="U25" s="9">
        <v>6</v>
      </c>
      <c r="V25" s="23">
        <v>4</v>
      </c>
      <c r="W25" s="9">
        <v>10</v>
      </c>
      <c r="X25" s="9">
        <v>8</v>
      </c>
      <c r="Y25" s="9">
        <v>6</v>
      </c>
      <c r="Z25" s="23">
        <v>5</v>
      </c>
      <c r="AA25" s="9">
        <v>10</v>
      </c>
      <c r="AB25" s="9">
        <v>8</v>
      </c>
      <c r="AC25" s="9">
        <v>8</v>
      </c>
      <c r="AD25" s="9">
        <v>8</v>
      </c>
      <c r="AE25" s="23">
        <v>5</v>
      </c>
      <c r="AF25" s="9">
        <v>6</v>
      </c>
      <c r="AG25" s="9">
        <v>8</v>
      </c>
      <c r="AH25" s="9">
        <v>6</v>
      </c>
      <c r="AI25" s="9">
        <v>6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9">
        <v>10</v>
      </c>
      <c r="AQ25" s="9">
        <v>8</v>
      </c>
      <c r="AR25" s="9">
        <v>10</v>
      </c>
      <c r="AS25" s="9">
        <v>12</v>
      </c>
      <c r="AT25" s="9">
        <v>12</v>
      </c>
      <c r="AU25" s="9">
        <v>8</v>
      </c>
      <c r="AV25" s="9">
        <v>8</v>
      </c>
      <c r="AW25" s="9">
        <v>8</v>
      </c>
      <c r="AX25" s="9">
        <v>12</v>
      </c>
      <c r="AY25" s="9">
        <v>12</v>
      </c>
      <c r="AZ25" s="9">
        <v>4</v>
      </c>
      <c r="BA25" s="9">
        <v>12</v>
      </c>
      <c r="BB25" s="9">
        <v>12</v>
      </c>
      <c r="BC25" s="9">
        <v>12</v>
      </c>
      <c r="BD25" s="17">
        <v>0</v>
      </c>
      <c r="BE25" s="9">
        <v>8</v>
      </c>
      <c r="BF25" s="9">
        <v>12</v>
      </c>
      <c r="BG25" s="9">
        <v>6</v>
      </c>
      <c r="BH25" s="17">
        <v>0</v>
      </c>
      <c r="BI25" s="17">
        <v>0</v>
      </c>
      <c r="BJ25" s="17">
        <v>0</v>
      </c>
      <c r="BK25" s="8">
        <f>SUM(D25:AO25)</f>
        <v>250</v>
      </c>
      <c r="BL25" s="8">
        <f>SUM(AP25:BJ25)</f>
        <v>166</v>
      </c>
      <c r="BM25" s="6">
        <f>SUM(D25:BJ25)</f>
        <v>416</v>
      </c>
      <c r="BN25" s="33">
        <v>0.13749999999999998</v>
      </c>
      <c r="BO25" s="39">
        <f>BM25*100/520</f>
        <v>80</v>
      </c>
    </row>
    <row r="26" spans="1:67" s="3" customFormat="1" ht="27.75" customHeight="1">
      <c r="A26" s="49">
        <v>23</v>
      </c>
      <c r="B26" s="56" t="s">
        <v>121</v>
      </c>
      <c r="C26" s="38" t="s">
        <v>106</v>
      </c>
      <c r="D26" s="9">
        <v>10</v>
      </c>
      <c r="E26" s="9">
        <v>10</v>
      </c>
      <c r="F26" s="9">
        <v>10</v>
      </c>
      <c r="G26" s="9">
        <v>8</v>
      </c>
      <c r="H26" s="19">
        <v>10</v>
      </c>
      <c r="I26" s="9">
        <v>6</v>
      </c>
      <c r="J26" s="9">
        <v>10</v>
      </c>
      <c r="K26" s="9">
        <v>6</v>
      </c>
      <c r="L26" s="9">
        <v>10</v>
      </c>
      <c r="M26" s="9">
        <v>8</v>
      </c>
      <c r="N26" s="9">
        <v>10</v>
      </c>
      <c r="O26" s="36">
        <v>5</v>
      </c>
      <c r="P26" s="9">
        <v>10</v>
      </c>
      <c r="Q26" s="9">
        <v>6</v>
      </c>
      <c r="R26" s="9">
        <v>6</v>
      </c>
      <c r="S26" s="36">
        <v>5</v>
      </c>
      <c r="T26" s="9">
        <v>6</v>
      </c>
      <c r="U26" s="9">
        <v>6</v>
      </c>
      <c r="V26" s="9">
        <v>8</v>
      </c>
      <c r="W26" s="9">
        <v>10</v>
      </c>
      <c r="X26" s="9">
        <v>8</v>
      </c>
      <c r="Y26" s="9">
        <v>6</v>
      </c>
      <c r="Z26" s="9">
        <v>10</v>
      </c>
      <c r="AA26" s="21">
        <v>0</v>
      </c>
      <c r="AB26" s="9">
        <v>8</v>
      </c>
      <c r="AC26" s="9">
        <v>8</v>
      </c>
      <c r="AD26" s="9">
        <v>8</v>
      </c>
      <c r="AE26" s="9">
        <v>10</v>
      </c>
      <c r="AF26" s="9">
        <v>6</v>
      </c>
      <c r="AG26" s="9">
        <v>8</v>
      </c>
      <c r="AH26" s="9">
        <v>6</v>
      </c>
      <c r="AI26" s="36">
        <v>3</v>
      </c>
      <c r="AJ26" s="9">
        <v>10</v>
      </c>
      <c r="AK26" s="9">
        <v>10</v>
      </c>
      <c r="AL26" s="36">
        <v>4</v>
      </c>
      <c r="AM26" s="23">
        <v>5</v>
      </c>
      <c r="AN26" s="9">
        <v>10</v>
      </c>
      <c r="AO26" s="9">
        <v>8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9">
        <v>12</v>
      </c>
      <c r="AZ26" s="19">
        <v>4</v>
      </c>
      <c r="BA26" s="9">
        <v>12</v>
      </c>
      <c r="BB26" s="9">
        <v>12</v>
      </c>
      <c r="BC26" s="9">
        <v>12</v>
      </c>
      <c r="BD26" s="9">
        <v>4</v>
      </c>
      <c r="BE26" s="9">
        <v>8</v>
      </c>
      <c r="BF26" s="9">
        <v>12</v>
      </c>
      <c r="BG26" s="9">
        <v>6</v>
      </c>
      <c r="BH26" s="9">
        <v>6</v>
      </c>
      <c r="BI26" s="9">
        <v>12</v>
      </c>
      <c r="BJ26" s="9">
        <v>12</v>
      </c>
      <c r="BK26" s="8">
        <f>SUM(D26:AO26)</f>
        <v>288</v>
      </c>
      <c r="BL26" s="8">
        <f t="shared" si="1"/>
        <v>112</v>
      </c>
      <c r="BM26" s="6">
        <f t="shared" si="2"/>
        <v>400</v>
      </c>
      <c r="BN26" s="33">
        <v>0.16319444444444445</v>
      </c>
      <c r="BO26" s="39">
        <f>BM26*100/520</f>
        <v>76.92307692307692</v>
      </c>
    </row>
    <row r="27" spans="1:67" s="3" customFormat="1" ht="22.5" customHeight="1">
      <c r="A27" s="49">
        <v>24</v>
      </c>
      <c r="B27" s="56" t="s">
        <v>121</v>
      </c>
      <c r="C27" s="38" t="s">
        <v>114</v>
      </c>
      <c r="D27" s="9">
        <v>10</v>
      </c>
      <c r="E27" s="9">
        <v>10</v>
      </c>
      <c r="F27" s="9">
        <v>10</v>
      </c>
      <c r="G27" s="9">
        <v>8</v>
      </c>
      <c r="H27" s="19">
        <v>10</v>
      </c>
      <c r="I27" s="9">
        <v>6</v>
      </c>
      <c r="J27" s="9">
        <v>10</v>
      </c>
      <c r="K27" s="9">
        <v>6</v>
      </c>
      <c r="L27" s="9">
        <v>10</v>
      </c>
      <c r="M27" s="9">
        <v>8</v>
      </c>
      <c r="N27" s="9">
        <v>10</v>
      </c>
      <c r="O27" s="36">
        <v>5</v>
      </c>
      <c r="P27" s="9">
        <v>10</v>
      </c>
      <c r="Q27" s="9">
        <v>6</v>
      </c>
      <c r="R27" s="9">
        <v>6</v>
      </c>
      <c r="S27" s="36">
        <v>5</v>
      </c>
      <c r="T27" s="23">
        <v>3</v>
      </c>
      <c r="U27" s="9">
        <v>6</v>
      </c>
      <c r="V27" s="9">
        <v>8</v>
      </c>
      <c r="W27" s="23">
        <v>5</v>
      </c>
      <c r="X27" s="9">
        <v>8</v>
      </c>
      <c r="Y27" s="9">
        <v>6</v>
      </c>
      <c r="Z27" s="9">
        <v>10</v>
      </c>
      <c r="AA27" s="9">
        <v>10</v>
      </c>
      <c r="AB27" s="17">
        <v>0</v>
      </c>
      <c r="AC27" s="9">
        <v>8</v>
      </c>
      <c r="AD27" s="9">
        <v>8</v>
      </c>
      <c r="AE27" s="9">
        <v>10</v>
      </c>
      <c r="AF27" s="9">
        <v>6</v>
      </c>
      <c r="AG27" s="9">
        <v>8</v>
      </c>
      <c r="AH27" s="9">
        <v>6</v>
      </c>
      <c r="AI27" s="23">
        <v>3</v>
      </c>
      <c r="AJ27" s="9">
        <v>10</v>
      </c>
      <c r="AK27" s="17">
        <v>0</v>
      </c>
      <c r="AL27" s="36">
        <v>4</v>
      </c>
      <c r="AM27" s="17">
        <v>0</v>
      </c>
      <c r="AN27" s="17">
        <v>0</v>
      </c>
      <c r="AO27" s="17">
        <v>0</v>
      </c>
      <c r="AP27" s="9">
        <v>10</v>
      </c>
      <c r="AQ27" s="9">
        <v>8</v>
      </c>
      <c r="AR27" s="9">
        <v>10</v>
      </c>
      <c r="AS27" s="9">
        <v>12</v>
      </c>
      <c r="AT27" s="9">
        <v>12</v>
      </c>
      <c r="AU27" s="9">
        <v>8</v>
      </c>
      <c r="AV27" s="9">
        <v>8</v>
      </c>
      <c r="AW27" s="9">
        <v>8</v>
      </c>
      <c r="AX27" s="9">
        <v>12</v>
      </c>
      <c r="AY27" s="9">
        <v>12</v>
      </c>
      <c r="AZ27" s="9">
        <v>4</v>
      </c>
      <c r="BA27" s="9">
        <v>12</v>
      </c>
      <c r="BB27" s="36">
        <v>6</v>
      </c>
      <c r="BC27" s="9">
        <v>12</v>
      </c>
      <c r="BD27" s="21">
        <v>0</v>
      </c>
      <c r="BE27" s="23">
        <v>4</v>
      </c>
      <c r="BF27" s="9">
        <v>12</v>
      </c>
      <c r="BG27" s="21">
        <v>0</v>
      </c>
      <c r="BH27" s="21">
        <v>0</v>
      </c>
      <c r="BI27" s="21">
        <v>0</v>
      </c>
      <c r="BJ27" s="21">
        <v>0</v>
      </c>
      <c r="BK27" s="8">
        <f t="shared" si="4"/>
        <v>249</v>
      </c>
      <c r="BL27" s="8">
        <f t="shared" si="1"/>
        <v>150</v>
      </c>
      <c r="BM27" s="6">
        <f t="shared" si="2"/>
        <v>399</v>
      </c>
      <c r="BN27" s="33">
        <v>0.16319444444444445</v>
      </c>
      <c r="BO27" s="39">
        <f>BM27*100/520</f>
        <v>76.73076923076923</v>
      </c>
    </row>
    <row r="28" spans="1:67" s="3" customFormat="1" ht="22.5" customHeight="1">
      <c r="A28" s="49">
        <v>25</v>
      </c>
      <c r="B28" s="56" t="s">
        <v>121</v>
      </c>
      <c r="C28" s="28" t="s">
        <v>101</v>
      </c>
      <c r="D28" s="19">
        <v>10</v>
      </c>
      <c r="E28" s="19">
        <v>10</v>
      </c>
      <c r="F28" s="19">
        <v>10</v>
      </c>
      <c r="G28" s="19">
        <v>8</v>
      </c>
      <c r="H28" s="19">
        <v>10</v>
      </c>
      <c r="I28" s="19">
        <v>6</v>
      </c>
      <c r="J28" s="19">
        <v>10</v>
      </c>
      <c r="K28" s="19">
        <v>6</v>
      </c>
      <c r="L28" s="19">
        <v>10</v>
      </c>
      <c r="M28" s="19">
        <v>8</v>
      </c>
      <c r="N28" s="19">
        <v>10</v>
      </c>
      <c r="O28" s="36">
        <v>5</v>
      </c>
      <c r="P28" s="19">
        <v>10</v>
      </c>
      <c r="Q28" s="19">
        <v>6</v>
      </c>
      <c r="R28" s="19">
        <v>6</v>
      </c>
      <c r="S28" s="36">
        <v>5</v>
      </c>
      <c r="T28" s="36">
        <v>3</v>
      </c>
      <c r="U28" s="19">
        <v>6</v>
      </c>
      <c r="V28" s="19">
        <v>8</v>
      </c>
      <c r="W28" s="36">
        <v>5</v>
      </c>
      <c r="X28" s="19">
        <v>8</v>
      </c>
      <c r="Y28" s="19">
        <v>6</v>
      </c>
      <c r="Z28" s="19">
        <v>10</v>
      </c>
      <c r="AA28" s="21">
        <v>0</v>
      </c>
      <c r="AB28" s="19">
        <v>8</v>
      </c>
      <c r="AC28" s="19">
        <v>8</v>
      </c>
      <c r="AD28" s="19">
        <v>8</v>
      </c>
      <c r="AE28" s="19">
        <v>10</v>
      </c>
      <c r="AF28" s="19">
        <v>6</v>
      </c>
      <c r="AG28" s="19">
        <v>8</v>
      </c>
      <c r="AH28" s="19">
        <v>6</v>
      </c>
      <c r="AI28" s="36">
        <v>3</v>
      </c>
      <c r="AJ28" s="19">
        <v>10</v>
      </c>
      <c r="AK28" s="21">
        <v>0</v>
      </c>
      <c r="AL28" s="36">
        <v>4</v>
      </c>
      <c r="AM28" s="21">
        <v>0</v>
      </c>
      <c r="AN28" s="21">
        <v>0</v>
      </c>
      <c r="AO28" s="21">
        <v>0</v>
      </c>
      <c r="AP28" s="19">
        <v>10</v>
      </c>
      <c r="AQ28" s="19">
        <v>8</v>
      </c>
      <c r="AR28" s="19">
        <v>10</v>
      </c>
      <c r="AS28" s="19">
        <v>12</v>
      </c>
      <c r="AT28" s="19">
        <v>12</v>
      </c>
      <c r="AU28" s="19">
        <v>8</v>
      </c>
      <c r="AV28" s="19">
        <v>8</v>
      </c>
      <c r="AW28" s="19">
        <v>8</v>
      </c>
      <c r="AX28" s="19">
        <v>12</v>
      </c>
      <c r="AY28" s="19">
        <v>12</v>
      </c>
      <c r="AZ28" s="19">
        <v>4</v>
      </c>
      <c r="BA28" s="19">
        <v>12</v>
      </c>
      <c r="BB28" s="36">
        <v>6</v>
      </c>
      <c r="BC28" s="19">
        <v>12</v>
      </c>
      <c r="BD28" s="21">
        <v>0</v>
      </c>
      <c r="BE28" s="36">
        <v>4</v>
      </c>
      <c r="BF28" s="19">
        <v>12</v>
      </c>
      <c r="BG28" s="21">
        <v>0</v>
      </c>
      <c r="BH28" s="21">
        <v>0</v>
      </c>
      <c r="BI28" s="21">
        <v>0</v>
      </c>
      <c r="BJ28" s="21">
        <v>0</v>
      </c>
      <c r="BK28" s="8">
        <f t="shared" si="4"/>
        <v>247</v>
      </c>
      <c r="BL28" s="8">
        <f t="shared" si="1"/>
        <v>150</v>
      </c>
      <c r="BM28" s="6">
        <f t="shared" si="2"/>
        <v>397</v>
      </c>
      <c r="BN28" s="37">
        <v>0.16666666666666666</v>
      </c>
      <c r="BO28" s="39">
        <f t="shared" si="3"/>
        <v>76.34615384615384</v>
      </c>
    </row>
    <row r="29" spans="1:67" s="3" customFormat="1" ht="22.5" customHeight="1">
      <c r="A29" s="49">
        <v>26</v>
      </c>
      <c r="B29" s="56" t="s">
        <v>121</v>
      </c>
      <c r="C29" s="38" t="s">
        <v>115</v>
      </c>
      <c r="D29" s="9">
        <v>10</v>
      </c>
      <c r="E29" s="9">
        <v>10</v>
      </c>
      <c r="F29" s="9">
        <v>10</v>
      </c>
      <c r="G29" s="17">
        <v>0</v>
      </c>
      <c r="H29" s="19">
        <v>10</v>
      </c>
      <c r="I29" s="9">
        <v>6</v>
      </c>
      <c r="J29" s="9">
        <v>10</v>
      </c>
      <c r="K29" s="17">
        <v>0</v>
      </c>
      <c r="L29" s="17">
        <v>0</v>
      </c>
      <c r="M29" s="9">
        <v>8</v>
      </c>
      <c r="N29" s="17">
        <v>0</v>
      </c>
      <c r="O29" s="9">
        <v>10</v>
      </c>
      <c r="P29" s="23">
        <v>5</v>
      </c>
      <c r="Q29" s="9">
        <v>6</v>
      </c>
      <c r="R29" s="9">
        <v>6</v>
      </c>
      <c r="S29" s="9">
        <v>10</v>
      </c>
      <c r="T29" s="9">
        <v>6</v>
      </c>
      <c r="U29" s="9">
        <v>6</v>
      </c>
      <c r="V29" s="23">
        <v>4</v>
      </c>
      <c r="W29" s="23">
        <v>5</v>
      </c>
      <c r="X29" s="9">
        <v>8</v>
      </c>
      <c r="Y29" s="9">
        <v>6</v>
      </c>
      <c r="Z29" s="9">
        <v>10</v>
      </c>
      <c r="AA29" s="23">
        <v>5</v>
      </c>
      <c r="AB29" s="17">
        <v>0</v>
      </c>
      <c r="AC29" s="9">
        <v>8</v>
      </c>
      <c r="AD29" s="9">
        <v>8</v>
      </c>
      <c r="AE29" s="9">
        <v>10</v>
      </c>
      <c r="AF29" s="9">
        <v>6</v>
      </c>
      <c r="AG29" s="9">
        <v>8</v>
      </c>
      <c r="AH29" s="9">
        <v>6</v>
      </c>
      <c r="AI29" s="17">
        <v>0</v>
      </c>
      <c r="AJ29" s="9">
        <v>10</v>
      </c>
      <c r="AK29" s="9">
        <v>10</v>
      </c>
      <c r="AL29" s="36">
        <v>4</v>
      </c>
      <c r="AM29" s="23">
        <v>5</v>
      </c>
      <c r="AN29" s="23">
        <v>5</v>
      </c>
      <c r="AO29" s="9">
        <v>8</v>
      </c>
      <c r="AP29" s="17">
        <v>0</v>
      </c>
      <c r="AQ29" s="23">
        <v>4</v>
      </c>
      <c r="AR29" s="9">
        <v>10</v>
      </c>
      <c r="AS29" s="9">
        <v>12</v>
      </c>
      <c r="AT29" s="9">
        <v>12</v>
      </c>
      <c r="AU29" s="9">
        <v>8</v>
      </c>
      <c r="AV29" s="9">
        <v>8</v>
      </c>
      <c r="AW29" s="9">
        <v>8</v>
      </c>
      <c r="AX29" s="9">
        <v>12</v>
      </c>
      <c r="AY29" s="9">
        <v>12</v>
      </c>
      <c r="AZ29" s="9">
        <v>4</v>
      </c>
      <c r="BA29" s="9">
        <v>12</v>
      </c>
      <c r="BB29" s="9">
        <v>12</v>
      </c>
      <c r="BC29" s="9">
        <v>12</v>
      </c>
      <c r="BD29" s="9">
        <v>4</v>
      </c>
      <c r="BE29" s="9">
        <v>8</v>
      </c>
      <c r="BF29" s="9">
        <v>12</v>
      </c>
      <c r="BG29" s="21">
        <v>0</v>
      </c>
      <c r="BH29" s="21">
        <v>0</v>
      </c>
      <c r="BI29" s="23">
        <v>6</v>
      </c>
      <c r="BJ29" s="21">
        <v>0</v>
      </c>
      <c r="BK29" s="8">
        <f t="shared" si="4"/>
        <v>239</v>
      </c>
      <c r="BL29" s="8">
        <f t="shared" si="1"/>
        <v>156</v>
      </c>
      <c r="BM29" s="6">
        <f t="shared" si="2"/>
        <v>395</v>
      </c>
      <c r="BN29" s="33">
        <v>0.16666666666666666</v>
      </c>
      <c r="BO29" s="39">
        <f t="shared" si="3"/>
        <v>75.96153846153847</v>
      </c>
    </row>
    <row r="30" spans="1:67" s="3" customFormat="1" ht="22.5" customHeight="1">
      <c r="A30" s="49">
        <v>27</v>
      </c>
      <c r="B30" s="56" t="s">
        <v>121</v>
      </c>
      <c r="C30" s="38" t="s">
        <v>107</v>
      </c>
      <c r="D30" s="9">
        <v>10</v>
      </c>
      <c r="E30" s="9">
        <v>10</v>
      </c>
      <c r="F30" s="9">
        <v>10</v>
      </c>
      <c r="G30" s="9">
        <v>8</v>
      </c>
      <c r="H30" s="19">
        <v>10</v>
      </c>
      <c r="I30" s="9">
        <v>6</v>
      </c>
      <c r="J30" s="9">
        <v>10</v>
      </c>
      <c r="K30" s="9">
        <v>6</v>
      </c>
      <c r="L30" s="9">
        <v>10</v>
      </c>
      <c r="M30" s="9">
        <v>8</v>
      </c>
      <c r="N30" s="9">
        <v>10</v>
      </c>
      <c r="O30" s="36">
        <v>5</v>
      </c>
      <c r="P30" s="9">
        <v>10</v>
      </c>
      <c r="Q30" s="9">
        <v>6</v>
      </c>
      <c r="R30" s="9">
        <v>6</v>
      </c>
      <c r="S30" s="36">
        <v>5</v>
      </c>
      <c r="T30" s="36">
        <v>3</v>
      </c>
      <c r="U30" s="9">
        <v>6</v>
      </c>
      <c r="V30" s="9">
        <v>8</v>
      </c>
      <c r="W30" s="9">
        <v>10</v>
      </c>
      <c r="X30" s="9">
        <v>8</v>
      </c>
      <c r="Y30" s="9">
        <v>6</v>
      </c>
      <c r="Z30" s="23">
        <v>5</v>
      </c>
      <c r="AA30" s="21">
        <v>0</v>
      </c>
      <c r="AB30" s="9">
        <v>8</v>
      </c>
      <c r="AC30" s="9">
        <v>8</v>
      </c>
      <c r="AD30" s="9">
        <v>8</v>
      </c>
      <c r="AE30" s="9">
        <v>10</v>
      </c>
      <c r="AF30" s="9">
        <v>6</v>
      </c>
      <c r="AG30" s="9">
        <v>8</v>
      </c>
      <c r="AH30" s="9">
        <v>6</v>
      </c>
      <c r="AI30" s="36">
        <v>3</v>
      </c>
      <c r="AJ30" s="9">
        <v>10</v>
      </c>
      <c r="AK30" s="9">
        <v>10</v>
      </c>
      <c r="AL30" s="36">
        <v>4</v>
      </c>
      <c r="AM30" s="23">
        <v>5</v>
      </c>
      <c r="AN30" s="9">
        <v>10</v>
      </c>
      <c r="AO30" s="9">
        <v>8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9">
        <v>12</v>
      </c>
      <c r="AZ30" s="9">
        <v>4</v>
      </c>
      <c r="BA30" s="9">
        <v>12</v>
      </c>
      <c r="BB30" s="9">
        <v>12</v>
      </c>
      <c r="BC30" s="9">
        <v>12</v>
      </c>
      <c r="BD30" s="9">
        <v>4</v>
      </c>
      <c r="BE30" s="9">
        <v>8</v>
      </c>
      <c r="BF30" s="9">
        <v>12</v>
      </c>
      <c r="BG30" s="9">
        <v>6</v>
      </c>
      <c r="BH30" s="9">
        <v>6</v>
      </c>
      <c r="BI30" s="9">
        <v>12</v>
      </c>
      <c r="BJ30" s="9">
        <v>12</v>
      </c>
      <c r="BK30" s="8">
        <f>SUM(D30:AO30)</f>
        <v>280</v>
      </c>
      <c r="BL30" s="8">
        <f>SUM(AP30:BJ30)</f>
        <v>112</v>
      </c>
      <c r="BM30" s="6">
        <f>SUM(D30:BJ30)</f>
        <v>392</v>
      </c>
      <c r="BN30" s="33">
        <v>0.16527777777777777</v>
      </c>
      <c r="BO30" s="39">
        <f>BM30*100/520</f>
        <v>75.38461538461539</v>
      </c>
    </row>
    <row r="31" spans="1:67" s="3" customFormat="1" ht="22.5" customHeight="1">
      <c r="A31" s="49">
        <v>28</v>
      </c>
      <c r="B31" s="56" t="s">
        <v>121</v>
      </c>
      <c r="C31" s="38" t="s">
        <v>112</v>
      </c>
      <c r="D31" s="9">
        <v>10</v>
      </c>
      <c r="E31" s="17">
        <v>0</v>
      </c>
      <c r="F31" s="17">
        <v>0</v>
      </c>
      <c r="G31" s="17">
        <v>0</v>
      </c>
      <c r="H31" s="19">
        <v>10</v>
      </c>
      <c r="I31" s="9">
        <v>6</v>
      </c>
      <c r="J31" s="9">
        <v>10</v>
      </c>
      <c r="K31" s="17">
        <v>0</v>
      </c>
      <c r="L31" s="17">
        <v>0</v>
      </c>
      <c r="M31" s="17">
        <v>0</v>
      </c>
      <c r="N31" s="17">
        <v>0</v>
      </c>
      <c r="O31" s="9">
        <v>10</v>
      </c>
      <c r="P31" s="9">
        <v>10</v>
      </c>
      <c r="Q31" s="9">
        <v>6</v>
      </c>
      <c r="R31" s="9">
        <v>6</v>
      </c>
      <c r="S31" s="23">
        <v>5</v>
      </c>
      <c r="T31" s="9">
        <v>6</v>
      </c>
      <c r="U31" s="17">
        <v>0</v>
      </c>
      <c r="V31" s="9">
        <v>8</v>
      </c>
      <c r="W31" s="9">
        <v>10</v>
      </c>
      <c r="X31" s="9">
        <v>8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9">
        <v>10</v>
      </c>
      <c r="AF31" s="23">
        <v>3</v>
      </c>
      <c r="AG31" s="9">
        <v>8</v>
      </c>
      <c r="AH31" s="17">
        <v>0</v>
      </c>
      <c r="AI31" s="9">
        <v>6</v>
      </c>
      <c r="AJ31" s="9">
        <v>10</v>
      </c>
      <c r="AK31" s="9">
        <v>10</v>
      </c>
      <c r="AL31" s="9">
        <v>8</v>
      </c>
      <c r="AM31" s="9">
        <v>10</v>
      </c>
      <c r="AN31" s="9">
        <v>10</v>
      </c>
      <c r="AO31" s="9">
        <v>8</v>
      </c>
      <c r="AP31" s="9">
        <v>10</v>
      </c>
      <c r="AQ31" s="9">
        <v>8</v>
      </c>
      <c r="AR31" s="9">
        <v>10</v>
      </c>
      <c r="AS31" s="9">
        <v>12</v>
      </c>
      <c r="AT31" s="9">
        <v>12</v>
      </c>
      <c r="AU31" s="9">
        <v>8</v>
      </c>
      <c r="AV31" s="9">
        <v>8</v>
      </c>
      <c r="AW31" s="9">
        <v>8</v>
      </c>
      <c r="AX31" s="9">
        <v>12</v>
      </c>
      <c r="AY31" s="9">
        <v>12</v>
      </c>
      <c r="AZ31" s="9">
        <v>4</v>
      </c>
      <c r="BA31" s="9">
        <v>12</v>
      </c>
      <c r="BB31" s="9">
        <v>12</v>
      </c>
      <c r="BC31" s="9">
        <v>12</v>
      </c>
      <c r="BD31" s="9">
        <v>4</v>
      </c>
      <c r="BE31" s="9">
        <v>8</v>
      </c>
      <c r="BF31" s="9">
        <v>12</v>
      </c>
      <c r="BG31" s="9">
        <v>6</v>
      </c>
      <c r="BH31" s="9">
        <v>6</v>
      </c>
      <c r="BI31" s="9">
        <v>12</v>
      </c>
      <c r="BJ31" s="23">
        <v>6</v>
      </c>
      <c r="BK31" s="8">
        <f>SUM(D31:AO31)</f>
        <v>188</v>
      </c>
      <c r="BL31" s="8">
        <f>SUM(AP31:BJ31)</f>
        <v>194</v>
      </c>
      <c r="BM31" s="6">
        <f>SUM(D31:BJ31)</f>
        <v>382</v>
      </c>
      <c r="BN31" s="33">
        <v>0.16458333333333333</v>
      </c>
      <c r="BO31" s="39">
        <f>BM31*100/520</f>
        <v>73.46153846153847</v>
      </c>
    </row>
    <row r="32" spans="1:67" s="3" customFormat="1" ht="23.25" customHeight="1">
      <c r="A32" s="49">
        <v>29</v>
      </c>
      <c r="B32" s="56" t="s">
        <v>121</v>
      </c>
      <c r="C32" s="38" t="s">
        <v>109</v>
      </c>
      <c r="D32" s="9">
        <v>10</v>
      </c>
      <c r="E32" s="17">
        <v>0</v>
      </c>
      <c r="F32" s="17">
        <v>0</v>
      </c>
      <c r="G32" s="17">
        <v>0</v>
      </c>
      <c r="H32" s="19">
        <v>10</v>
      </c>
      <c r="I32" s="9">
        <v>6</v>
      </c>
      <c r="J32" s="9">
        <v>10</v>
      </c>
      <c r="K32" s="17">
        <v>0</v>
      </c>
      <c r="L32" s="17">
        <v>0</v>
      </c>
      <c r="M32" s="17">
        <v>0</v>
      </c>
      <c r="N32" s="17">
        <v>0</v>
      </c>
      <c r="O32" s="9">
        <v>10</v>
      </c>
      <c r="P32" s="9">
        <v>10</v>
      </c>
      <c r="Q32" s="9">
        <v>6</v>
      </c>
      <c r="R32" s="9">
        <v>6</v>
      </c>
      <c r="S32" s="36">
        <v>5</v>
      </c>
      <c r="T32" s="9">
        <v>6</v>
      </c>
      <c r="U32" s="17">
        <v>0</v>
      </c>
      <c r="V32" s="9">
        <v>8</v>
      </c>
      <c r="W32" s="9">
        <v>10</v>
      </c>
      <c r="X32" s="9">
        <v>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9">
        <v>10</v>
      </c>
      <c r="AF32" s="23">
        <v>3</v>
      </c>
      <c r="AG32" s="9">
        <v>8</v>
      </c>
      <c r="AH32" s="17">
        <v>0</v>
      </c>
      <c r="AI32" s="9">
        <v>6</v>
      </c>
      <c r="AJ32" s="9">
        <v>10</v>
      </c>
      <c r="AK32" s="9">
        <v>10</v>
      </c>
      <c r="AL32" s="9">
        <v>8</v>
      </c>
      <c r="AM32" s="23">
        <v>5</v>
      </c>
      <c r="AN32" s="9">
        <v>10</v>
      </c>
      <c r="AO32" s="9">
        <v>8</v>
      </c>
      <c r="AP32" s="9">
        <v>10</v>
      </c>
      <c r="AQ32" s="9">
        <v>8</v>
      </c>
      <c r="AR32" s="9">
        <v>10</v>
      </c>
      <c r="AS32" s="9">
        <v>12</v>
      </c>
      <c r="AT32" s="9">
        <v>12</v>
      </c>
      <c r="AU32" s="9">
        <v>8</v>
      </c>
      <c r="AV32" s="9">
        <v>8</v>
      </c>
      <c r="AW32" s="9">
        <v>8</v>
      </c>
      <c r="AX32" s="9">
        <v>12</v>
      </c>
      <c r="AY32" s="9">
        <v>12</v>
      </c>
      <c r="AZ32" s="9">
        <v>4</v>
      </c>
      <c r="BA32" s="9">
        <v>12</v>
      </c>
      <c r="BB32" s="17">
        <v>0</v>
      </c>
      <c r="BC32" s="9">
        <v>12</v>
      </c>
      <c r="BD32" s="9">
        <v>4</v>
      </c>
      <c r="BE32" s="9">
        <v>8</v>
      </c>
      <c r="BF32" s="9">
        <v>12</v>
      </c>
      <c r="BG32" s="9">
        <v>6</v>
      </c>
      <c r="BH32" s="9">
        <v>6</v>
      </c>
      <c r="BI32" s="9">
        <v>12</v>
      </c>
      <c r="BJ32" s="23">
        <v>6</v>
      </c>
      <c r="BK32" s="8">
        <f t="shared" si="4"/>
        <v>183</v>
      </c>
      <c r="BL32" s="8">
        <f t="shared" si="1"/>
        <v>182</v>
      </c>
      <c r="BM32" s="6">
        <f t="shared" si="2"/>
        <v>365</v>
      </c>
      <c r="BN32" s="33">
        <v>0.16319444444444445</v>
      </c>
      <c r="BO32" s="39">
        <f t="shared" si="3"/>
        <v>70.1923076923077</v>
      </c>
    </row>
    <row r="33" spans="1:67" s="3" customFormat="1" ht="18.75" customHeight="1">
      <c r="A33" s="49">
        <v>30</v>
      </c>
      <c r="B33" s="56" t="s">
        <v>121</v>
      </c>
      <c r="C33" s="38" t="s">
        <v>111</v>
      </c>
      <c r="D33" s="9">
        <v>10</v>
      </c>
      <c r="E33" s="17">
        <v>0</v>
      </c>
      <c r="F33" s="17">
        <v>0</v>
      </c>
      <c r="G33" s="17">
        <v>0</v>
      </c>
      <c r="H33" s="19">
        <v>10</v>
      </c>
      <c r="I33" s="9">
        <v>6</v>
      </c>
      <c r="J33" s="9">
        <v>10</v>
      </c>
      <c r="K33" s="17">
        <v>0</v>
      </c>
      <c r="L33" s="17">
        <v>0</v>
      </c>
      <c r="M33" s="17">
        <v>0</v>
      </c>
      <c r="N33" s="17">
        <v>0</v>
      </c>
      <c r="O33" s="9">
        <v>10</v>
      </c>
      <c r="P33" s="9">
        <v>10</v>
      </c>
      <c r="Q33" s="9">
        <v>6</v>
      </c>
      <c r="R33" s="9">
        <v>6</v>
      </c>
      <c r="S33" s="23">
        <v>5</v>
      </c>
      <c r="T33" s="9">
        <v>6</v>
      </c>
      <c r="U33" s="17">
        <v>0</v>
      </c>
      <c r="V33" s="9">
        <v>8</v>
      </c>
      <c r="W33" s="9">
        <v>10</v>
      </c>
      <c r="X33" s="9">
        <v>8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9">
        <v>10</v>
      </c>
      <c r="AF33" s="23">
        <v>3</v>
      </c>
      <c r="AG33" s="9">
        <v>8</v>
      </c>
      <c r="AH33" s="17">
        <v>0</v>
      </c>
      <c r="AI33" s="9">
        <v>6</v>
      </c>
      <c r="AJ33" s="9">
        <v>10</v>
      </c>
      <c r="AK33" s="9">
        <v>10</v>
      </c>
      <c r="AL33" s="9">
        <v>8</v>
      </c>
      <c r="AM33" s="23">
        <v>5</v>
      </c>
      <c r="AN33" s="9">
        <v>10</v>
      </c>
      <c r="AO33" s="9">
        <v>8</v>
      </c>
      <c r="AP33" s="9">
        <v>10</v>
      </c>
      <c r="AQ33" s="9">
        <v>8</v>
      </c>
      <c r="AR33" s="9">
        <v>10</v>
      </c>
      <c r="AS33" s="9">
        <v>12</v>
      </c>
      <c r="AT33" s="9">
        <v>12</v>
      </c>
      <c r="AU33" s="9">
        <v>8</v>
      </c>
      <c r="AV33" s="9">
        <v>8</v>
      </c>
      <c r="AW33" s="9">
        <v>8</v>
      </c>
      <c r="AX33" s="9">
        <v>12</v>
      </c>
      <c r="AY33" s="9">
        <v>12</v>
      </c>
      <c r="AZ33" s="9">
        <v>4</v>
      </c>
      <c r="BA33" s="9">
        <v>12</v>
      </c>
      <c r="BB33" s="17">
        <v>0</v>
      </c>
      <c r="BC33" s="9">
        <v>12</v>
      </c>
      <c r="BD33" s="9">
        <v>4</v>
      </c>
      <c r="BE33" s="9">
        <v>8</v>
      </c>
      <c r="BF33" s="9">
        <v>12</v>
      </c>
      <c r="BG33" s="9">
        <v>6</v>
      </c>
      <c r="BH33" s="9">
        <v>6</v>
      </c>
      <c r="BI33" s="9">
        <v>12</v>
      </c>
      <c r="BJ33" s="23">
        <v>6</v>
      </c>
      <c r="BK33" s="8">
        <f>SUM(D33:AO33)</f>
        <v>183</v>
      </c>
      <c r="BL33" s="8">
        <f>SUM(AP33:BJ33)</f>
        <v>182</v>
      </c>
      <c r="BM33" s="6">
        <f>SUM(D33:BJ33)</f>
        <v>365</v>
      </c>
      <c r="BN33" s="33">
        <v>0.16458333333333333</v>
      </c>
      <c r="BO33" s="39">
        <f>BM33*100/520</f>
        <v>70.1923076923077</v>
      </c>
    </row>
    <row r="34" spans="1:67" s="3" customFormat="1" ht="22.5" customHeight="1">
      <c r="A34" s="49">
        <v>31</v>
      </c>
      <c r="B34" s="56" t="s">
        <v>121</v>
      </c>
      <c r="C34" s="30" t="s">
        <v>102</v>
      </c>
      <c r="D34" s="9">
        <v>10</v>
      </c>
      <c r="E34" s="9">
        <v>10</v>
      </c>
      <c r="F34" s="9">
        <v>10</v>
      </c>
      <c r="G34" s="17">
        <v>0</v>
      </c>
      <c r="H34" s="19">
        <v>10</v>
      </c>
      <c r="I34" s="9">
        <v>6</v>
      </c>
      <c r="J34" s="9">
        <v>10</v>
      </c>
      <c r="K34" s="17">
        <v>0</v>
      </c>
      <c r="L34" s="17">
        <v>0</v>
      </c>
      <c r="M34" s="17">
        <v>0</v>
      </c>
      <c r="N34" s="17">
        <v>0</v>
      </c>
      <c r="O34" s="36">
        <v>5</v>
      </c>
      <c r="P34" s="9">
        <v>10</v>
      </c>
      <c r="Q34" s="9">
        <v>6</v>
      </c>
      <c r="R34" s="9">
        <v>6</v>
      </c>
      <c r="S34" s="9">
        <v>10</v>
      </c>
      <c r="T34" s="9">
        <v>6</v>
      </c>
      <c r="U34" s="9">
        <v>6</v>
      </c>
      <c r="V34" s="9">
        <v>8</v>
      </c>
      <c r="W34" s="9">
        <v>10</v>
      </c>
      <c r="X34" s="9">
        <v>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23">
        <v>5</v>
      </c>
      <c r="AF34" s="23">
        <v>3</v>
      </c>
      <c r="AG34" s="9">
        <v>8</v>
      </c>
      <c r="AH34" s="9">
        <v>6</v>
      </c>
      <c r="AI34" s="17">
        <v>0</v>
      </c>
      <c r="AJ34" s="9">
        <v>10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9">
        <v>10</v>
      </c>
      <c r="AQ34" s="9">
        <v>8</v>
      </c>
      <c r="AR34" s="9">
        <v>10</v>
      </c>
      <c r="AS34" s="9">
        <v>12</v>
      </c>
      <c r="AT34" s="9">
        <v>12</v>
      </c>
      <c r="AU34" s="9">
        <v>8</v>
      </c>
      <c r="AV34" s="9">
        <v>8</v>
      </c>
      <c r="AW34" s="9">
        <v>8</v>
      </c>
      <c r="AX34" s="9">
        <v>12</v>
      </c>
      <c r="AY34" s="9">
        <v>12</v>
      </c>
      <c r="AZ34" s="9">
        <v>4</v>
      </c>
      <c r="BA34" s="9">
        <v>12</v>
      </c>
      <c r="BB34" s="9">
        <v>12</v>
      </c>
      <c r="BC34" s="9">
        <v>12</v>
      </c>
      <c r="BD34" s="9">
        <v>4</v>
      </c>
      <c r="BE34" s="9">
        <v>8</v>
      </c>
      <c r="BF34" s="9">
        <v>12</v>
      </c>
      <c r="BG34" s="9">
        <v>6</v>
      </c>
      <c r="BH34" s="9">
        <v>6</v>
      </c>
      <c r="BI34" s="23">
        <v>6</v>
      </c>
      <c r="BJ34" s="21">
        <v>0</v>
      </c>
      <c r="BK34" s="8">
        <f t="shared" si="4"/>
        <v>163</v>
      </c>
      <c r="BL34" s="8">
        <f t="shared" si="1"/>
        <v>182</v>
      </c>
      <c r="BM34" s="6">
        <f t="shared" si="2"/>
        <v>345</v>
      </c>
      <c r="BN34" s="33">
        <v>0.18541666666666667</v>
      </c>
      <c r="BO34" s="39">
        <f t="shared" si="3"/>
        <v>66.34615384615384</v>
      </c>
    </row>
    <row r="35" spans="1:67" s="3" customFormat="1" ht="22.5" customHeight="1">
      <c r="A35" s="67">
        <v>32</v>
      </c>
      <c r="B35" s="56" t="s">
        <v>121</v>
      </c>
      <c r="C35" s="38" t="s">
        <v>110</v>
      </c>
      <c r="D35" s="9">
        <v>10</v>
      </c>
      <c r="E35" s="9">
        <v>10</v>
      </c>
      <c r="F35" s="9">
        <v>10</v>
      </c>
      <c r="G35" s="17">
        <v>0</v>
      </c>
      <c r="H35" s="19">
        <v>10</v>
      </c>
      <c r="I35" s="9">
        <v>6</v>
      </c>
      <c r="J35" s="9">
        <v>10</v>
      </c>
      <c r="K35" s="17">
        <v>0</v>
      </c>
      <c r="L35" s="17">
        <v>0</v>
      </c>
      <c r="M35" s="17">
        <v>0</v>
      </c>
      <c r="N35" s="17">
        <v>0</v>
      </c>
      <c r="O35" s="36">
        <v>5</v>
      </c>
      <c r="P35" s="9">
        <v>10</v>
      </c>
      <c r="Q35" s="9">
        <v>6</v>
      </c>
      <c r="R35" s="9">
        <v>6</v>
      </c>
      <c r="S35" s="9">
        <v>10</v>
      </c>
      <c r="T35" s="9">
        <v>6</v>
      </c>
      <c r="U35" s="9">
        <v>6</v>
      </c>
      <c r="V35" s="23">
        <v>4</v>
      </c>
      <c r="W35" s="9">
        <v>10</v>
      </c>
      <c r="X35" s="9">
        <v>8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23">
        <v>5</v>
      </c>
      <c r="AF35" s="23">
        <v>3</v>
      </c>
      <c r="AG35" s="9">
        <v>8</v>
      </c>
      <c r="AH35" s="9">
        <v>6</v>
      </c>
      <c r="AI35" s="17">
        <v>0</v>
      </c>
      <c r="AJ35" s="9">
        <v>10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9">
        <v>10</v>
      </c>
      <c r="AQ35" s="9">
        <v>8</v>
      </c>
      <c r="AR35" s="9">
        <v>10</v>
      </c>
      <c r="AS35" s="9">
        <v>12</v>
      </c>
      <c r="AT35" s="9">
        <v>12</v>
      </c>
      <c r="AU35" s="9">
        <v>8</v>
      </c>
      <c r="AV35" s="9">
        <v>8</v>
      </c>
      <c r="AW35" s="9">
        <v>8</v>
      </c>
      <c r="AX35" s="9">
        <v>12</v>
      </c>
      <c r="AY35" s="9">
        <v>12</v>
      </c>
      <c r="AZ35" s="9">
        <v>4</v>
      </c>
      <c r="BA35" s="9">
        <v>12</v>
      </c>
      <c r="BB35" s="9">
        <v>12</v>
      </c>
      <c r="BC35" s="9">
        <v>12</v>
      </c>
      <c r="BD35" s="9">
        <v>4</v>
      </c>
      <c r="BE35" s="9">
        <v>8</v>
      </c>
      <c r="BF35" s="9">
        <v>12</v>
      </c>
      <c r="BG35" s="9">
        <v>6</v>
      </c>
      <c r="BH35" s="9">
        <v>6</v>
      </c>
      <c r="BI35" s="23">
        <v>6</v>
      </c>
      <c r="BJ35" s="21">
        <v>0</v>
      </c>
      <c r="BK35" s="8">
        <f t="shared" si="4"/>
        <v>159</v>
      </c>
      <c r="BL35" s="8">
        <f t="shared" si="1"/>
        <v>182</v>
      </c>
      <c r="BM35" s="6">
        <f t="shared" si="2"/>
        <v>341</v>
      </c>
      <c r="BN35" s="33">
        <v>0.18541666666666667</v>
      </c>
      <c r="BO35" s="39">
        <f t="shared" si="3"/>
        <v>65.57692307692308</v>
      </c>
    </row>
    <row r="36" spans="1:67" s="3" customFormat="1" ht="22.5" customHeight="1">
      <c r="A36" s="52">
        <v>33</v>
      </c>
      <c r="B36" s="56" t="s">
        <v>121</v>
      </c>
      <c r="C36" s="38" t="s">
        <v>116</v>
      </c>
      <c r="D36" s="9">
        <v>10</v>
      </c>
      <c r="E36" s="23">
        <v>5</v>
      </c>
      <c r="F36" s="9">
        <v>10</v>
      </c>
      <c r="G36" s="17">
        <v>0</v>
      </c>
      <c r="H36" s="36">
        <v>5</v>
      </c>
      <c r="I36" s="9">
        <v>6</v>
      </c>
      <c r="J36" s="9">
        <v>10</v>
      </c>
      <c r="K36" s="9">
        <v>6</v>
      </c>
      <c r="L36" s="17">
        <v>0</v>
      </c>
      <c r="M36" s="17">
        <v>0</v>
      </c>
      <c r="N36" s="36">
        <v>5</v>
      </c>
      <c r="O36" s="36">
        <v>5</v>
      </c>
      <c r="P36" s="36">
        <v>5</v>
      </c>
      <c r="Q36" s="9">
        <v>6</v>
      </c>
      <c r="R36" s="9">
        <v>6</v>
      </c>
      <c r="S36" s="36">
        <v>5</v>
      </c>
      <c r="T36" s="9">
        <v>6</v>
      </c>
      <c r="U36" s="17">
        <v>0</v>
      </c>
      <c r="V36" s="23">
        <v>4</v>
      </c>
      <c r="W36" s="9">
        <v>10</v>
      </c>
      <c r="X36" s="9">
        <v>8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9">
        <v>10</v>
      </c>
      <c r="AF36" s="23">
        <v>3</v>
      </c>
      <c r="AG36" s="23">
        <v>4</v>
      </c>
      <c r="AH36" s="9">
        <v>6</v>
      </c>
      <c r="AI36" s="9">
        <v>6</v>
      </c>
      <c r="AJ36" s="23">
        <v>5</v>
      </c>
      <c r="AK36" s="23">
        <v>5</v>
      </c>
      <c r="AL36" s="36">
        <v>4</v>
      </c>
      <c r="AM36" s="23">
        <v>5</v>
      </c>
      <c r="AN36" s="9">
        <v>10</v>
      </c>
      <c r="AO36" s="9">
        <v>8</v>
      </c>
      <c r="AP36" s="17">
        <v>0</v>
      </c>
      <c r="AQ36" s="9">
        <v>8</v>
      </c>
      <c r="AR36" s="17">
        <v>0</v>
      </c>
      <c r="AS36" s="9">
        <v>12</v>
      </c>
      <c r="AT36" s="9">
        <v>12</v>
      </c>
      <c r="AU36" s="9">
        <v>8</v>
      </c>
      <c r="AV36" s="17">
        <v>0</v>
      </c>
      <c r="AW36" s="9">
        <v>8</v>
      </c>
      <c r="AX36" s="9">
        <v>12</v>
      </c>
      <c r="AY36" s="9">
        <v>12</v>
      </c>
      <c r="AZ36" s="9">
        <v>4</v>
      </c>
      <c r="BA36" s="9">
        <v>12</v>
      </c>
      <c r="BB36" s="9">
        <v>12</v>
      </c>
      <c r="BC36" s="9">
        <v>12</v>
      </c>
      <c r="BD36" s="9">
        <v>4</v>
      </c>
      <c r="BE36" s="9">
        <v>8</v>
      </c>
      <c r="BF36" s="9">
        <v>12</v>
      </c>
      <c r="BG36" s="9">
        <v>6</v>
      </c>
      <c r="BH36" s="9">
        <v>6</v>
      </c>
      <c r="BI36" s="23">
        <v>6</v>
      </c>
      <c r="BJ36" s="21">
        <v>0</v>
      </c>
      <c r="BK36" s="8">
        <f>SUM(D36:AO36)</f>
        <v>178</v>
      </c>
      <c r="BL36" s="8">
        <f>SUM(AP36:BJ36)</f>
        <v>154</v>
      </c>
      <c r="BM36" s="6">
        <f>SUM(D36:BJ36)</f>
        <v>332</v>
      </c>
      <c r="BN36" s="33">
        <v>0.18055555555555555</v>
      </c>
      <c r="BO36" s="39">
        <f>BM36*100/520</f>
        <v>63.84615384615385</v>
      </c>
    </row>
    <row r="37" spans="1:67" s="3" customFormat="1" ht="21" customHeight="1">
      <c r="A37" s="50">
        <v>34</v>
      </c>
      <c r="B37" s="56" t="s">
        <v>121</v>
      </c>
      <c r="C37" s="28" t="s">
        <v>113</v>
      </c>
      <c r="D37" s="23">
        <v>5</v>
      </c>
      <c r="E37" s="9">
        <v>10</v>
      </c>
      <c r="F37" s="23">
        <v>5</v>
      </c>
      <c r="G37" s="9">
        <v>8</v>
      </c>
      <c r="H37" s="19">
        <v>0</v>
      </c>
      <c r="I37" s="9">
        <v>0</v>
      </c>
      <c r="J37" s="9">
        <v>10</v>
      </c>
      <c r="K37" s="17">
        <v>0</v>
      </c>
      <c r="L37" s="9">
        <v>10</v>
      </c>
      <c r="M37" s="23">
        <v>4</v>
      </c>
      <c r="N37" s="17">
        <v>0</v>
      </c>
      <c r="O37" s="36">
        <v>5</v>
      </c>
      <c r="P37" s="9">
        <v>10</v>
      </c>
      <c r="Q37" s="9">
        <v>6</v>
      </c>
      <c r="R37" s="9">
        <v>6</v>
      </c>
      <c r="S37" s="36">
        <v>5</v>
      </c>
      <c r="T37" s="9">
        <v>6</v>
      </c>
      <c r="U37" s="9">
        <v>6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9">
        <v>10</v>
      </c>
      <c r="AB37" s="9">
        <v>8</v>
      </c>
      <c r="AC37" s="9">
        <v>8</v>
      </c>
      <c r="AD37" s="9">
        <v>8</v>
      </c>
      <c r="AE37" s="23">
        <v>5</v>
      </c>
      <c r="AF37" s="9">
        <v>6</v>
      </c>
      <c r="AG37" s="23">
        <v>4</v>
      </c>
      <c r="AH37" s="23">
        <v>3</v>
      </c>
      <c r="AI37" s="23">
        <v>3</v>
      </c>
      <c r="AJ37" s="9">
        <v>10</v>
      </c>
      <c r="AK37" s="9">
        <v>10</v>
      </c>
      <c r="AL37" s="36">
        <v>4</v>
      </c>
      <c r="AM37" s="9">
        <v>10</v>
      </c>
      <c r="AN37" s="23">
        <v>5</v>
      </c>
      <c r="AO37" s="23">
        <v>4</v>
      </c>
      <c r="AP37" s="17">
        <v>0</v>
      </c>
      <c r="AQ37" s="9">
        <v>8</v>
      </c>
      <c r="AR37" s="9">
        <v>10</v>
      </c>
      <c r="AS37" s="9">
        <v>12</v>
      </c>
      <c r="AT37" s="9">
        <v>12</v>
      </c>
      <c r="AU37" s="9">
        <v>8</v>
      </c>
      <c r="AV37" s="9">
        <v>8</v>
      </c>
      <c r="AW37" s="9">
        <v>8</v>
      </c>
      <c r="AX37" s="9">
        <v>12</v>
      </c>
      <c r="AY37" s="17">
        <v>0</v>
      </c>
      <c r="AZ37" s="9">
        <v>4</v>
      </c>
      <c r="BA37" s="9">
        <v>12</v>
      </c>
      <c r="BB37" s="36">
        <v>6</v>
      </c>
      <c r="BC37" s="9">
        <v>12</v>
      </c>
      <c r="BD37" s="21">
        <v>0</v>
      </c>
      <c r="BE37" s="9">
        <v>8</v>
      </c>
      <c r="BF37" s="9">
        <v>0</v>
      </c>
      <c r="BG37" s="21">
        <v>0</v>
      </c>
      <c r="BH37" s="21">
        <v>0</v>
      </c>
      <c r="BI37" s="9">
        <v>12</v>
      </c>
      <c r="BJ37" s="21">
        <v>0</v>
      </c>
      <c r="BK37" s="8">
        <f>SUM(D37:AO37)</f>
        <v>194</v>
      </c>
      <c r="BL37" s="8">
        <f>SUM(AP37:BJ37)</f>
        <v>132</v>
      </c>
      <c r="BM37" s="6">
        <f>SUM(D37:BJ37)</f>
        <v>326</v>
      </c>
      <c r="BN37" s="33">
        <v>0.1708333333333333</v>
      </c>
      <c r="BO37" s="39">
        <f t="shared" si="3"/>
        <v>62.69230769230769</v>
      </c>
    </row>
    <row r="38" spans="1:67" s="3" customFormat="1" ht="22.5" customHeight="1" thickBot="1">
      <c r="A38" s="51">
        <v>35</v>
      </c>
      <c r="B38" s="60" t="s">
        <v>121</v>
      </c>
      <c r="C38" s="40" t="s">
        <v>117</v>
      </c>
      <c r="D38" s="11">
        <v>10</v>
      </c>
      <c r="E38" s="11">
        <v>10</v>
      </c>
      <c r="F38" s="11">
        <v>10</v>
      </c>
      <c r="G38" s="11">
        <v>8</v>
      </c>
      <c r="H38" s="11">
        <v>10</v>
      </c>
      <c r="I38" s="41">
        <v>3</v>
      </c>
      <c r="J38" s="11">
        <v>10</v>
      </c>
      <c r="K38" s="41">
        <v>3</v>
      </c>
      <c r="L38" s="11">
        <v>10</v>
      </c>
      <c r="M38" s="11">
        <v>8</v>
      </c>
      <c r="N38" s="11">
        <v>10</v>
      </c>
      <c r="O38" s="41">
        <v>5</v>
      </c>
      <c r="P38" s="41">
        <v>5</v>
      </c>
      <c r="Q38" s="11">
        <v>6</v>
      </c>
      <c r="R38" s="11">
        <v>6</v>
      </c>
      <c r="S38" s="41">
        <v>5</v>
      </c>
      <c r="T38" s="11">
        <v>6</v>
      </c>
      <c r="U38" s="11">
        <v>6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1">
        <v>8</v>
      </c>
      <c r="AR38" s="11">
        <v>10</v>
      </c>
      <c r="AS38" s="41">
        <v>6</v>
      </c>
      <c r="AT38" s="11">
        <v>12</v>
      </c>
      <c r="AU38" s="11">
        <v>8</v>
      </c>
      <c r="AV38" s="18">
        <v>0</v>
      </c>
      <c r="AW38" s="11">
        <v>8</v>
      </c>
      <c r="AX38" s="11">
        <v>12</v>
      </c>
      <c r="AY38" s="11">
        <v>12</v>
      </c>
      <c r="AZ38" s="11">
        <v>4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20">
        <f>SUM(D38:AO38)</f>
        <v>131</v>
      </c>
      <c r="BL38" s="20">
        <f>SUM(AP38:BJ38)</f>
        <v>80</v>
      </c>
      <c r="BM38" s="7">
        <f>SUM(D38:BJ38)</f>
        <v>211</v>
      </c>
      <c r="BN38" s="42">
        <v>0.14097222222222222</v>
      </c>
      <c r="BO38" s="43">
        <f t="shared" si="3"/>
        <v>40.57692307692308</v>
      </c>
    </row>
    <row r="39" s="3" customFormat="1" ht="17.25" customHeight="1">
      <c r="D39" s="68"/>
    </row>
    <row r="40" s="3" customFormat="1" ht="12.75"/>
  </sheetData>
  <sheetProtection/>
  <mergeCells count="7">
    <mergeCell ref="BC1:BD1"/>
    <mergeCell ref="AY1:AZ1"/>
    <mergeCell ref="BO1:BO2"/>
    <mergeCell ref="BK1:BK2"/>
    <mergeCell ref="BL1:BL2"/>
    <mergeCell ref="BM1:BM2"/>
    <mergeCell ref="BN1:BN2"/>
  </mergeCells>
  <printOptions/>
  <pageMargins left="0.7" right="0.7" top="0.75" bottom="0.75" header="0.3" footer="0.3"/>
  <pageSetup horizontalDpi="300" verticalDpi="300" orientation="landscape" paperSize="9" scale="35" r:id="rId1"/>
  <headerFooter>
    <oddHeader>&amp;C&amp;"Times New Roman,Félkövér"&amp;16Gémes parkverseny 2019
BTSSZ túravezető tanfolyam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9"/>
  <sheetViews>
    <sheetView zoomScale="65" zoomScaleNormal="65" zoomScaleSheetLayoutView="50" zoomScalePageLayoutView="80" workbookViewId="0" topLeftCell="A1">
      <selection activeCell="AN23" sqref="AN23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8515625" style="0" bestFit="1" customWidth="1"/>
    <col min="10" max="10" width="4.00390625" style="0" bestFit="1" customWidth="1"/>
    <col min="11" max="12" width="4.140625" style="0" bestFit="1" customWidth="1"/>
    <col min="13" max="14" width="4.57421875" style="0" bestFit="1" customWidth="1"/>
    <col min="15" max="15" width="4.140625" style="0" bestFit="1" customWidth="1"/>
    <col min="16" max="16" width="4.8515625" style="0" bestFit="1" customWidth="1"/>
    <col min="17" max="18" width="4.140625" style="0" bestFit="1" customWidth="1"/>
    <col min="19" max="19" width="4.28125" style="0" bestFit="1" customWidth="1"/>
    <col min="20" max="23" width="4.140625" style="0" bestFit="1" customWidth="1"/>
    <col min="24" max="24" width="4.8515625" style="0" bestFit="1" customWidth="1"/>
    <col min="25" max="25" width="3.7109375" style="0" customWidth="1"/>
    <col min="26" max="28" width="4.140625" style="0" bestFit="1" customWidth="1"/>
    <col min="29" max="29" width="4.28125" style="0" bestFit="1" customWidth="1"/>
    <col min="30" max="31" width="4.140625" style="0" bestFit="1" customWidth="1"/>
    <col min="32" max="33" width="4.57421875" style="0" bestFit="1" customWidth="1"/>
    <col min="34" max="34" width="4.140625" style="0" bestFit="1" customWidth="1"/>
    <col min="35" max="35" width="4.8515625" style="0" bestFit="1" customWidth="1"/>
    <col min="36" max="36" width="4.28125" style="0" bestFit="1" customWidth="1"/>
    <col min="37" max="38" width="4.140625" style="0" bestFit="1" customWidth="1"/>
    <col min="39" max="39" width="4.57421875" style="0" bestFit="1" customWidth="1"/>
    <col min="40" max="40" width="4.140625" style="0" bestFit="1" customWidth="1"/>
    <col min="41" max="41" width="3.7109375" style="0" customWidth="1"/>
    <col min="42" max="42" width="5.28125" style="0" bestFit="1" customWidth="1"/>
    <col min="43" max="43" width="5.57421875" style="0" bestFit="1" customWidth="1"/>
    <col min="44" max="44" width="4.421875" style="0" bestFit="1" customWidth="1"/>
    <col min="45" max="46" width="3.8515625" style="0" bestFit="1" customWidth="1"/>
    <col min="47" max="47" width="7.57421875" style="0" bestFit="1" customWidth="1"/>
    <col min="48" max="48" width="10.8515625" style="0" bestFit="1" customWidth="1"/>
    <col min="49" max="49" width="6.00390625" style="0" bestFit="1" customWidth="1"/>
    <col min="50" max="51" width="7.28125" style="0" bestFit="1" customWidth="1"/>
    <col min="52" max="52" width="14.00390625" style="0" bestFit="1" customWidth="1"/>
    <col min="53" max="54" width="5.28125" style="0" customWidth="1"/>
    <col min="55" max="55" width="5.8515625" style="0" bestFit="1" customWidth="1"/>
    <col min="56" max="57" width="8.28125" style="0" bestFit="1" customWidth="1"/>
    <col min="58" max="58" width="5.00390625" style="0" customWidth="1"/>
    <col min="59" max="59" width="6.00390625" style="0" customWidth="1"/>
    <col min="60" max="60" width="6.28125" style="0" customWidth="1"/>
    <col min="61" max="61" width="5.28125" style="0" customWidth="1"/>
    <col min="62" max="62" width="5.421875" style="0" customWidth="1"/>
    <col min="63" max="63" width="5.7109375" style="0" customWidth="1"/>
    <col min="64" max="64" width="4.8515625" style="0" customWidth="1"/>
    <col min="65" max="65" width="6.8515625" style="0" customWidth="1"/>
    <col min="66" max="66" width="7.421875" style="0" customWidth="1"/>
    <col min="67" max="67" width="3.421875" style="0" customWidth="1"/>
  </cols>
  <sheetData>
    <row r="1" spans="1:66" ht="67.5" customHeight="1" thickBot="1">
      <c r="A1" s="61" t="s">
        <v>0</v>
      </c>
      <c r="B1" s="62" t="s">
        <v>125</v>
      </c>
      <c r="C1" s="63" t="s">
        <v>83</v>
      </c>
      <c r="D1" s="63">
        <v>1</v>
      </c>
      <c r="E1" s="63">
        <v>2</v>
      </c>
      <c r="F1" s="63">
        <v>3</v>
      </c>
      <c r="G1" s="63">
        <v>4</v>
      </c>
      <c r="H1" s="63">
        <v>5</v>
      </c>
      <c r="I1" s="63">
        <v>6</v>
      </c>
      <c r="J1" s="63">
        <v>8</v>
      </c>
      <c r="K1" s="63">
        <v>9</v>
      </c>
      <c r="L1" s="63">
        <v>10</v>
      </c>
      <c r="M1" s="63">
        <v>11</v>
      </c>
      <c r="N1" s="63">
        <v>12</v>
      </c>
      <c r="O1" s="63">
        <v>13</v>
      </c>
      <c r="P1" s="63">
        <v>14</v>
      </c>
      <c r="Q1" s="63">
        <v>15</v>
      </c>
      <c r="R1" s="63">
        <v>16</v>
      </c>
      <c r="S1" s="63">
        <v>17</v>
      </c>
      <c r="T1" s="63">
        <v>18</v>
      </c>
      <c r="U1" s="63">
        <v>19</v>
      </c>
      <c r="V1" s="63">
        <v>20</v>
      </c>
      <c r="W1" s="63">
        <v>21</v>
      </c>
      <c r="X1" s="63">
        <v>22</v>
      </c>
      <c r="Y1" s="63">
        <v>23</v>
      </c>
      <c r="Z1" s="63">
        <v>24</v>
      </c>
      <c r="AA1" s="63">
        <v>25</v>
      </c>
      <c r="AB1" s="63">
        <v>26</v>
      </c>
      <c r="AC1" s="63">
        <v>27</v>
      </c>
      <c r="AD1" s="63">
        <v>28</v>
      </c>
      <c r="AE1" s="63">
        <v>29</v>
      </c>
      <c r="AF1" s="63">
        <v>30</v>
      </c>
      <c r="AG1" s="63">
        <v>31</v>
      </c>
      <c r="AH1" s="63">
        <v>32</v>
      </c>
      <c r="AI1" s="63">
        <v>33</v>
      </c>
      <c r="AJ1" s="63">
        <v>34</v>
      </c>
      <c r="AK1" s="63">
        <v>35</v>
      </c>
      <c r="AL1" s="63">
        <v>36</v>
      </c>
      <c r="AM1" s="63">
        <v>38</v>
      </c>
      <c r="AN1" s="63">
        <v>39</v>
      </c>
      <c r="AO1" s="63">
        <v>40</v>
      </c>
      <c r="AP1" s="64" t="s">
        <v>22</v>
      </c>
      <c r="AQ1" s="64" t="s">
        <v>7</v>
      </c>
      <c r="AR1" s="64" t="s">
        <v>8</v>
      </c>
      <c r="AS1" s="64" t="s">
        <v>16</v>
      </c>
      <c r="AT1" s="64" t="s">
        <v>10</v>
      </c>
      <c r="AU1" s="64" t="s">
        <v>11</v>
      </c>
      <c r="AV1" s="64" t="s">
        <v>12</v>
      </c>
      <c r="AW1" s="64" t="s">
        <v>13</v>
      </c>
      <c r="AX1" s="64" t="s">
        <v>14</v>
      </c>
      <c r="AY1" s="172" t="s">
        <v>15</v>
      </c>
      <c r="AZ1" s="173"/>
      <c r="BA1" s="104" t="s">
        <v>17</v>
      </c>
      <c r="BB1" s="104" t="s">
        <v>18</v>
      </c>
      <c r="BC1" s="172" t="s">
        <v>23</v>
      </c>
      <c r="BD1" s="173"/>
      <c r="BE1" s="64" t="s">
        <v>24</v>
      </c>
      <c r="BF1" s="64" t="s">
        <v>25</v>
      </c>
      <c r="BG1" s="64" t="s">
        <v>40</v>
      </c>
      <c r="BH1" s="64" t="s">
        <v>41</v>
      </c>
      <c r="BI1" s="64" t="s">
        <v>26</v>
      </c>
      <c r="BJ1" s="104" t="s">
        <v>27</v>
      </c>
      <c r="BK1" s="174" t="s">
        <v>81</v>
      </c>
      <c r="BL1" s="174" t="s">
        <v>82</v>
      </c>
      <c r="BM1" s="176" t="s">
        <v>1</v>
      </c>
      <c r="BN1" s="164" t="s">
        <v>2</v>
      </c>
    </row>
    <row r="2" spans="1:66" ht="33.75" customHeight="1" thickBot="1">
      <c r="A2" s="15"/>
      <c r="B2" s="44"/>
      <c r="C2" s="16"/>
      <c r="D2" s="16" t="s">
        <v>45</v>
      </c>
      <c r="E2" s="16" t="s">
        <v>46</v>
      </c>
      <c r="F2" s="16" t="s">
        <v>20</v>
      </c>
      <c r="G2" s="16" t="s">
        <v>47</v>
      </c>
      <c r="H2" s="16" t="s">
        <v>48</v>
      </c>
      <c r="I2" s="16" t="s">
        <v>49</v>
      </c>
      <c r="J2" s="16" t="s">
        <v>50</v>
      </c>
      <c r="K2" s="16" t="s">
        <v>51</v>
      </c>
      <c r="L2" s="16" t="s">
        <v>52</v>
      </c>
      <c r="M2" s="16" t="s">
        <v>53</v>
      </c>
      <c r="N2" s="16" t="s">
        <v>54</v>
      </c>
      <c r="O2" s="16" t="s">
        <v>19</v>
      </c>
      <c r="P2" s="16" t="s">
        <v>55</v>
      </c>
      <c r="Q2" s="16" t="s">
        <v>56</v>
      </c>
      <c r="R2" s="16" t="s">
        <v>57</v>
      </c>
      <c r="S2" s="16" t="s">
        <v>58</v>
      </c>
      <c r="T2" s="16" t="s">
        <v>59</v>
      </c>
      <c r="U2" s="16" t="s">
        <v>21</v>
      </c>
      <c r="V2" s="16" t="s">
        <v>60</v>
      </c>
      <c r="W2" s="16" t="s">
        <v>61</v>
      </c>
      <c r="X2" s="16" t="s">
        <v>62</v>
      </c>
      <c r="Y2" s="16" t="s">
        <v>63</v>
      </c>
      <c r="Z2" s="16" t="s">
        <v>64</v>
      </c>
      <c r="AA2" s="16" t="s">
        <v>65</v>
      </c>
      <c r="AB2" s="16" t="s">
        <v>66</v>
      </c>
      <c r="AC2" s="16" t="s">
        <v>67</v>
      </c>
      <c r="AD2" s="16" t="s">
        <v>68</v>
      </c>
      <c r="AE2" s="16" t="s">
        <v>67</v>
      </c>
      <c r="AF2" s="16" t="s">
        <v>69</v>
      </c>
      <c r="AG2" s="16" t="s">
        <v>70</v>
      </c>
      <c r="AH2" s="16" t="s">
        <v>71</v>
      </c>
      <c r="AI2" s="16" t="s">
        <v>72</v>
      </c>
      <c r="AJ2" s="16" t="s">
        <v>73</v>
      </c>
      <c r="AK2" s="16" t="s">
        <v>74</v>
      </c>
      <c r="AL2" s="16" t="s">
        <v>75</v>
      </c>
      <c r="AM2" s="16" t="s">
        <v>76</v>
      </c>
      <c r="AN2" s="16" t="s">
        <v>77</v>
      </c>
      <c r="AO2" s="16" t="s">
        <v>78</v>
      </c>
      <c r="AP2" s="16" t="s">
        <v>29</v>
      </c>
      <c r="AQ2" s="16" t="s">
        <v>28</v>
      </c>
      <c r="AR2" s="16" t="s">
        <v>30</v>
      </c>
      <c r="AS2" s="16" t="s">
        <v>31</v>
      </c>
      <c r="AT2" s="16">
        <v>2</v>
      </c>
      <c r="AU2" s="16" t="s">
        <v>32</v>
      </c>
      <c r="AV2" s="16" t="s">
        <v>33</v>
      </c>
      <c r="AW2" s="16" t="s">
        <v>34</v>
      </c>
      <c r="AX2" s="16" t="s">
        <v>118</v>
      </c>
      <c r="AY2" s="16" t="s">
        <v>35</v>
      </c>
      <c r="AZ2" s="16" t="s">
        <v>80</v>
      </c>
      <c r="BA2" s="16" t="s">
        <v>216</v>
      </c>
      <c r="BB2" s="16" t="s">
        <v>36</v>
      </c>
      <c r="BC2" s="77">
        <v>1948</v>
      </c>
      <c r="BD2" s="77" t="s">
        <v>37</v>
      </c>
      <c r="BE2" s="77" t="s">
        <v>38</v>
      </c>
      <c r="BF2" s="77" t="s">
        <v>39</v>
      </c>
      <c r="BG2" s="77" t="s">
        <v>79</v>
      </c>
      <c r="BH2" s="77" t="s">
        <v>42</v>
      </c>
      <c r="BI2" s="78" t="s">
        <v>43</v>
      </c>
      <c r="BJ2" s="79" t="s">
        <v>44</v>
      </c>
      <c r="BK2" s="175"/>
      <c r="BL2" s="175"/>
      <c r="BM2" s="177"/>
      <c r="BN2" s="165"/>
    </row>
    <row r="3" spans="1:66" ht="24" customHeight="1" thickBot="1">
      <c r="A3" s="1"/>
      <c r="B3" s="45"/>
      <c r="C3" s="2" t="s">
        <v>3</v>
      </c>
      <c r="D3" s="2">
        <v>10</v>
      </c>
      <c r="E3" s="2">
        <v>10</v>
      </c>
      <c r="F3" s="2">
        <v>10</v>
      </c>
      <c r="G3" s="2">
        <v>8</v>
      </c>
      <c r="H3" s="2">
        <v>10</v>
      </c>
      <c r="I3" s="2">
        <v>6</v>
      </c>
      <c r="J3" s="2">
        <v>10</v>
      </c>
      <c r="K3" s="2">
        <v>6</v>
      </c>
      <c r="L3" s="2">
        <v>10</v>
      </c>
      <c r="M3" s="2">
        <v>8</v>
      </c>
      <c r="N3" s="2">
        <v>10</v>
      </c>
      <c r="O3" s="2">
        <v>10</v>
      </c>
      <c r="P3" s="2">
        <v>10</v>
      </c>
      <c r="Q3" s="2">
        <v>6</v>
      </c>
      <c r="R3" s="2">
        <v>6</v>
      </c>
      <c r="S3" s="2">
        <v>10</v>
      </c>
      <c r="T3" s="2">
        <v>6</v>
      </c>
      <c r="U3" s="2">
        <v>6</v>
      </c>
      <c r="V3" s="2">
        <v>8</v>
      </c>
      <c r="W3" s="2">
        <v>10</v>
      </c>
      <c r="X3" s="2">
        <v>8</v>
      </c>
      <c r="Y3" s="2">
        <v>6</v>
      </c>
      <c r="Z3" s="2">
        <v>10</v>
      </c>
      <c r="AA3" s="2">
        <v>10</v>
      </c>
      <c r="AB3" s="2">
        <v>8</v>
      </c>
      <c r="AC3" s="2">
        <v>8</v>
      </c>
      <c r="AD3" s="2">
        <v>8</v>
      </c>
      <c r="AE3" s="2">
        <v>10</v>
      </c>
      <c r="AF3" s="2">
        <v>6</v>
      </c>
      <c r="AG3" s="2">
        <v>8</v>
      </c>
      <c r="AH3" s="2">
        <v>6</v>
      </c>
      <c r="AI3" s="2">
        <v>6</v>
      </c>
      <c r="AJ3" s="2">
        <v>10</v>
      </c>
      <c r="AK3" s="2">
        <v>10</v>
      </c>
      <c r="AL3" s="2">
        <v>8</v>
      </c>
      <c r="AM3" s="2">
        <v>10</v>
      </c>
      <c r="AN3" s="2">
        <v>10</v>
      </c>
      <c r="AO3" s="2">
        <v>8</v>
      </c>
      <c r="AP3" s="2">
        <v>10</v>
      </c>
      <c r="AQ3" s="2">
        <v>8</v>
      </c>
      <c r="AR3" s="2">
        <v>10</v>
      </c>
      <c r="AS3" s="2">
        <v>12</v>
      </c>
      <c r="AT3" s="2">
        <v>12</v>
      </c>
      <c r="AU3" s="2">
        <v>8</v>
      </c>
      <c r="AV3" s="2">
        <v>8</v>
      </c>
      <c r="AW3" s="2">
        <v>8</v>
      </c>
      <c r="AX3" s="2">
        <v>12</v>
      </c>
      <c r="AY3" s="2">
        <v>12</v>
      </c>
      <c r="AZ3" s="2">
        <v>4</v>
      </c>
      <c r="BA3" s="2">
        <v>12</v>
      </c>
      <c r="BB3" s="2">
        <v>12</v>
      </c>
      <c r="BC3" s="2">
        <v>12</v>
      </c>
      <c r="BD3" s="2">
        <v>4</v>
      </c>
      <c r="BE3" s="2">
        <v>8</v>
      </c>
      <c r="BF3" s="2">
        <v>12</v>
      </c>
      <c r="BG3" s="2">
        <v>6</v>
      </c>
      <c r="BH3" s="2">
        <v>6</v>
      </c>
      <c r="BI3" s="2">
        <v>12</v>
      </c>
      <c r="BJ3" s="4">
        <v>12</v>
      </c>
      <c r="BK3" s="14"/>
      <c r="BL3" s="12"/>
      <c r="BM3" s="53">
        <f>SUM(D3:BJ3)</f>
        <v>520</v>
      </c>
      <c r="BN3" s="80">
        <v>0.16666666666666666</v>
      </c>
    </row>
    <row r="4" spans="1:66" ht="78.75" customHeight="1">
      <c r="A4" s="118" t="s">
        <v>226</v>
      </c>
      <c r="B4" s="71" t="s">
        <v>225</v>
      </c>
      <c r="C4" s="24" t="s">
        <v>238</v>
      </c>
      <c r="D4" s="22">
        <v>5</v>
      </c>
      <c r="E4" s="22">
        <v>5</v>
      </c>
      <c r="F4" s="22">
        <v>5</v>
      </c>
      <c r="G4" s="22">
        <v>4</v>
      </c>
      <c r="H4" s="22">
        <v>5</v>
      </c>
      <c r="I4" s="108">
        <v>3</v>
      </c>
      <c r="J4" s="74">
        <v>10</v>
      </c>
      <c r="K4" s="108">
        <v>3</v>
      </c>
      <c r="L4" s="108">
        <v>5</v>
      </c>
      <c r="M4" s="74">
        <v>8</v>
      </c>
      <c r="N4" s="74">
        <v>10</v>
      </c>
      <c r="O4" s="74">
        <v>10</v>
      </c>
      <c r="P4" s="74">
        <v>10</v>
      </c>
      <c r="Q4" s="74">
        <v>6</v>
      </c>
      <c r="R4" s="74">
        <v>6</v>
      </c>
      <c r="S4" s="22">
        <v>5</v>
      </c>
      <c r="T4" s="74">
        <v>6</v>
      </c>
      <c r="U4" s="74">
        <v>6</v>
      </c>
      <c r="V4" s="108">
        <v>4</v>
      </c>
      <c r="W4" s="108">
        <v>5</v>
      </c>
      <c r="X4" s="74">
        <v>8</v>
      </c>
      <c r="Y4" s="108">
        <v>3</v>
      </c>
      <c r="Z4" s="74">
        <v>10</v>
      </c>
      <c r="AA4" s="108">
        <v>5</v>
      </c>
      <c r="AB4" s="74">
        <v>8</v>
      </c>
      <c r="AC4" s="108">
        <v>4</v>
      </c>
      <c r="AD4" s="74">
        <v>8</v>
      </c>
      <c r="AE4" s="74">
        <v>10</v>
      </c>
      <c r="AF4" s="74">
        <v>6</v>
      </c>
      <c r="AG4" s="74">
        <v>8</v>
      </c>
      <c r="AH4" s="74">
        <v>6</v>
      </c>
      <c r="AI4" s="109">
        <v>0</v>
      </c>
      <c r="AJ4" s="109">
        <v>0</v>
      </c>
      <c r="AK4" s="109">
        <v>0</v>
      </c>
      <c r="AL4" s="109">
        <v>0</v>
      </c>
      <c r="AM4" s="109">
        <v>0</v>
      </c>
      <c r="AN4" s="109">
        <v>0</v>
      </c>
      <c r="AO4" s="109">
        <v>0</v>
      </c>
      <c r="AP4" s="74">
        <v>10</v>
      </c>
      <c r="AQ4" s="74">
        <v>8</v>
      </c>
      <c r="AR4" s="74">
        <v>10</v>
      </c>
      <c r="AS4" s="74">
        <v>12</v>
      </c>
      <c r="AT4" s="74">
        <v>12</v>
      </c>
      <c r="AU4" s="74">
        <v>8</v>
      </c>
      <c r="AV4" s="74">
        <v>8</v>
      </c>
      <c r="AW4" s="74">
        <v>8</v>
      </c>
      <c r="AX4" s="74">
        <v>12</v>
      </c>
      <c r="AY4" s="74">
        <v>12</v>
      </c>
      <c r="AZ4" s="74">
        <v>4</v>
      </c>
      <c r="BA4" s="74">
        <v>12</v>
      </c>
      <c r="BB4" s="74">
        <v>12</v>
      </c>
      <c r="BC4" s="109">
        <v>0</v>
      </c>
      <c r="BD4" s="109">
        <v>0</v>
      </c>
      <c r="BE4" s="109">
        <v>0</v>
      </c>
      <c r="BF4" s="109">
        <v>0</v>
      </c>
      <c r="BG4" s="109">
        <v>0</v>
      </c>
      <c r="BH4" s="109">
        <v>0</v>
      </c>
      <c r="BI4" s="109">
        <v>0</v>
      </c>
      <c r="BJ4" s="109">
        <v>0</v>
      </c>
      <c r="BK4" s="119">
        <f aca="true" t="shared" si="0" ref="BK4:BK9">SUM(D4:AO4)</f>
        <v>197</v>
      </c>
      <c r="BL4" s="119">
        <f aca="true" t="shared" si="1" ref="BL4:BL9">SUM(AP4:BJ4)</f>
        <v>128</v>
      </c>
      <c r="BM4" s="120">
        <f aca="true" t="shared" si="2" ref="BM4:BM9">SUM(D4:BJ4)</f>
        <v>325</v>
      </c>
      <c r="BN4" s="121">
        <v>0.1173611111111111</v>
      </c>
    </row>
    <row r="5" spans="1:66" ht="71.25">
      <c r="A5" s="110" t="s">
        <v>227</v>
      </c>
      <c r="B5" s="111" t="s">
        <v>223</v>
      </c>
      <c r="C5" s="25" t="s">
        <v>224</v>
      </c>
      <c r="D5" s="19">
        <v>10</v>
      </c>
      <c r="E5" s="19">
        <v>10</v>
      </c>
      <c r="F5" s="19">
        <v>5</v>
      </c>
      <c r="G5" s="21">
        <v>0</v>
      </c>
      <c r="H5" s="36">
        <v>5</v>
      </c>
      <c r="I5" s="36">
        <v>3</v>
      </c>
      <c r="J5" s="36">
        <v>5</v>
      </c>
      <c r="K5" s="36">
        <v>3</v>
      </c>
      <c r="L5" s="19">
        <v>10</v>
      </c>
      <c r="M5" s="36">
        <v>4</v>
      </c>
      <c r="N5" s="36">
        <v>5</v>
      </c>
      <c r="O5" s="19">
        <v>10</v>
      </c>
      <c r="P5" s="36">
        <v>5</v>
      </c>
      <c r="Q5" s="36">
        <v>3</v>
      </c>
      <c r="R5" s="19">
        <v>6</v>
      </c>
      <c r="S5" s="36">
        <v>5</v>
      </c>
      <c r="T5" s="36">
        <v>3</v>
      </c>
      <c r="U5" s="21">
        <v>0</v>
      </c>
      <c r="V5" s="36">
        <v>4</v>
      </c>
      <c r="W5" s="36">
        <v>5</v>
      </c>
      <c r="X5" s="36">
        <v>4</v>
      </c>
      <c r="Y5" s="21">
        <v>0</v>
      </c>
      <c r="Z5" s="19">
        <v>10</v>
      </c>
      <c r="AA5" s="19">
        <v>10</v>
      </c>
      <c r="AB5" s="19">
        <v>8</v>
      </c>
      <c r="AC5" s="19">
        <v>8</v>
      </c>
      <c r="AD5" s="19">
        <v>8</v>
      </c>
      <c r="AE5" s="36">
        <v>5</v>
      </c>
      <c r="AF5" s="36">
        <v>3</v>
      </c>
      <c r="AG5" s="19">
        <v>8</v>
      </c>
      <c r="AH5" s="19">
        <v>6</v>
      </c>
      <c r="AI5" s="19">
        <v>6</v>
      </c>
      <c r="AJ5" s="19">
        <v>10</v>
      </c>
      <c r="AK5" s="36">
        <v>5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19">
        <v>8</v>
      </c>
      <c r="AR5" s="19">
        <v>10</v>
      </c>
      <c r="AS5" s="36">
        <v>6</v>
      </c>
      <c r="AT5" s="36">
        <v>6</v>
      </c>
      <c r="AU5" s="19">
        <v>8</v>
      </c>
      <c r="AV5" s="19">
        <v>8</v>
      </c>
      <c r="AW5" s="19">
        <v>8</v>
      </c>
      <c r="AX5" s="19">
        <v>12</v>
      </c>
      <c r="AY5" s="19">
        <v>12</v>
      </c>
      <c r="AZ5" s="19">
        <v>4</v>
      </c>
      <c r="BA5" s="36">
        <v>6</v>
      </c>
      <c r="BB5" s="19">
        <v>12</v>
      </c>
      <c r="BC5" s="19">
        <v>12</v>
      </c>
      <c r="BD5" s="19">
        <v>4</v>
      </c>
      <c r="BE5" s="36">
        <v>4</v>
      </c>
      <c r="BF5" s="19">
        <v>12</v>
      </c>
      <c r="BG5" s="21">
        <v>0</v>
      </c>
      <c r="BH5" s="21">
        <v>0</v>
      </c>
      <c r="BI5" s="21">
        <v>0</v>
      </c>
      <c r="BJ5" s="21">
        <v>0</v>
      </c>
      <c r="BK5" s="112">
        <f>SUM(D5:AO5)</f>
        <v>192</v>
      </c>
      <c r="BL5" s="112">
        <f>SUM(AP5:BJ5)</f>
        <v>132</v>
      </c>
      <c r="BM5" s="113">
        <f>SUM(D5:BJ5)</f>
        <v>324</v>
      </c>
      <c r="BN5" s="114">
        <v>0.16666666666666666</v>
      </c>
    </row>
    <row r="6" spans="1:66" s="3" customFormat="1" ht="71.25">
      <c r="A6" s="110" t="s">
        <v>5</v>
      </c>
      <c r="B6" s="72" t="s">
        <v>221</v>
      </c>
      <c r="C6" s="115" t="s">
        <v>222</v>
      </c>
      <c r="D6" s="36">
        <v>5</v>
      </c>
      <c r="E6" s="36">
        <v>5</v>
      </c>
      <c r="F6" s="19">
        <v>10</v>
      </c>
      <c r="G6" s="36">
        <v>4</v>
      </c>
      <c r="H6" s="36">
        <v>5</v>
      </c>
      <c r="I6" s="19">
        <v>6</v>
      </c>
      <c r="J6" s="19">
        <v>10</v>
      </c>
      <c r="K6" s="19">
        <v>6</v>
      </c>
      <c r="L6" s="19">
        <v>10</v>
      </c>
      <c r="M6" s="19">
        <v>8</v>
      </c>
      <c r="N6" s="19">
        <v>10</v>
      </c>
      <c r="O6" s="36">
        <v>5</v>
      </c>
      <c r="P6" s="19">
        <v>10</v>
      </c>
      <c r="Q6" s="36">
        <v>3</v>
      </c>
      <c r="R6" s="36">
        <v>3</v>
      </c>
      <c r="S6" s="36">
        <v>5</v>
      </c>
      <c r="T6" s="19">
        <v>6</v>
      </c>
      <c r="U6" s="19">
        <v>6</v>
      </c>
      <c r="V6" s="19">
        <v>8</v>
      </c>
      <c r="W6" s="19">
        <v>10</v>
      </c>
      <c r="X6" s="19">
        <v>8</v>
      </c>
      <c r="Y6" s="19">
        <v>3</v>
      </c>
      <c r="Z6" s="19">
        <v>10</v>
      </c>
      <c r="AA6" s="19">
        <v>10</v>
      </c>
      <c r="AB6" s="19">
        <v>8</v>
      </c>
      <c r="AC6" s="19">
        <v>8</v>
      </c>
      <c r="AD6" s="19">
        <v>8</v>
      </c>
      <c r="AE6" s="19">
        <v>10</v>
      </c>
      <c r="AF6" s="23">
        <v>3</v>
      </c>
      <c r="AG6" s="19">
        <v>8</v>
      </c>
      <c r="AH6" s="36">
        <v>3</v>
      </c>
      <c r="AI6" s="19">
        <v>6</v>
      </c>
      <c r="AJ6" s="36">
        <v>5</v>
      </c>
      <c r="AK6" s="19">
        <v>10</v>
      </c>
      <c r="AL6" s="19">
        <v>8</v>
      </c>
      <c r="AM6" s="19">
        <v>10</v>
      </c>
      <c r="AN6" s="36">
        <v>5</v>
      </c>
      <c r="AO6" s="19">
        <v>8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19">
        <v>12</v>
      </c>
      <c r="BJ6" s="17">
        <v>0</v>
      </c>
      <c r="BK6" s="116">
        <f>SUM(D6:AO6)</f>
        <v>266</v>
      </c>
      <c r="BL6" s="116">
        <f>SUM(AP6:BJ6)</f>
        <v>12</v>
      </c>
      <c r="BM6" s="117">
        <f>SUM(D6:BJ6)</f>
        <v>278</v>
      </c>
      <c r="BN6" s="114">
        <v>0.12152777777777778</v>
      </c>
    </row>
    <row r="7" spans="1:66" s="3" customFormat="1" ht="75">
      <c r="A7" s="75">
        <v>4</v>
      </c>
      <c r="B7" s="57" t="s">
        <v>228</v>
      </c>
      <c r="C7" s="29" t="s">
        <v>229</v>
      </c>
      <c r="D7" s="9">
        <v>10</v>
      </c>
      <c r="E7" s="9">
        <v>10</v>
      </c>
      <c r="F7" s="23">
        <v>5</v>
      </c>
      <c r="G7" s="9">
        <v>8</v>
      </c>
      <c r="H7" s="17">
        <v>0</v>
      </c>
      <c r="I7" s="9">
        <v>6</v>
      </c>
      <c r="J7" s="9">
        <v>10</v>
      </c>
      <c r="K7" s="23">
        <v>3</v>
      </c>
      <c r="L7" s="23">
        <v>5</v>
      </c>
      <c r="M7" s="9">
        <v>8</v>
      </c>
      <c r="N7" s="9">
        <v>10</v>
      </c>
      <c r="O7" s="36">
        <v>5</v>
      </c>
      <c r="P7" s="9">
        <v>10</v>
      </c>
      <c r="Q7" s="36">
        <v>3</v>
      </c>
      <c r="R7" s="9">
        <v>6</v>
      </c>
      <c r="S7" s="36">
        <v>5</v>
      </c>
      <c r="T7" s="23">
        <v>3</v>
      </c>
      <c r="U7" s="9">
        <v>6</v>
      </c>
      <c r="V7" s="23">
        <v>4</v>
      </c>
      <c r="W7" s="23">
        <v>5</v>
      </c>
      <c r="X7" s="9">
        <v>8</v>
      </c>
      <c r="Y7" s="17">
        <v>0</v>
      </c>
      <c r="Z7" s="9">
        <v>10</v>
      </c>
      <c r="AA7" s="23">
        <v>5</v>
      </c>
      <c r="AB7" s="9">
        <v>8</v>
      </c>
      <c r="AC7" s="9">
        <v>8</v>
      </c>
      <c r="AD7" s="9">
        <v>8</v>
      </c>
      <c r="AE7" s="9">
        <v>10</v>
      </c>
      <c r="AF7" s="23">
        <v>3</v>
      </c>
      <c r="AG7" s="9">
        <v>8</v>
      </c>
      <c r="AH7" s="9">
        <v>6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9">
        <v>10</v>
      </c>
      <c r="AQ7" s="9">
        <v>8</v>
      </c>
      <c r="AR7" s="9">
        <v>10</v>
      </c>
      <c r="AS7" s="9">
        <v>12</v>
      </c>
      <c r="AT7" s="23">
        <v>6</v>
      </c>
      <c r="AU7" s="9">
        <v>8</v>
      </c>
      <c r="AV7" s="17">
        <v>0</v>
      </c>
      <c r="AW7" s="21">
        <v>0</v>
      </c>
      <c r="AX7" s="21">
        <v>0</v>
      </c>
      <c r="AY7" s="21">
        <v>0</v>
      </c>
      <c r="AZ7" s="9">
        <v>0</v>
      </c>
      <c r="BA7" s="23">
        <v>6</v>
      </c>
      <c r="BB7" s="23">
        <v>6</v>
      </c>
      <c r="BC7" s="21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17">
        <v>0</v>
      </c>
      <c r="BK7" s="8">
        <f t="shared" si="0"/>
        <v>196</v>
      </c>
      <c r="BL7" s="8">
        <f>SUM(AP7:BJ7)</f>
        <v>66</v>
      </c>
      <c r="BM7" s="6">
        <f>SUM(D7:BJ7)</f>
        <v>262</v>
      </c>
      <c r="BN7" s="82">
        <v>0.1173611111111111</v>
      </c>
    </row>
    <row r="8" spans="1:66" s="3" customFormat="1" ht="45">
      <c r="A8" s="75">
        <v>5</v>
      </c>
      <c r="B8" s="57" t="s">
        <v>230</v>
      </c>
      <c r="C8" s="30" t="s">
        <v>231</v>
      </c>
      <c r="D8" s="9">
        <v>10</v>
      </c>
      <c r="E8" s="9">
        <v>10</v>
      </c>
      <c r="F8" s="9">
        <v>10</v>
      </c>
      <c r="G8" s="9">
        <v>8</v>
      </c>
      <c r="H8" s="9">
        <v>10</v>
      </c>
      <c r="I8" s="9">
        <v>6</v>
      </c>
      <c r="J8" s="9">
        <v>10</v>
      </c>
      <c r="K8" s="9">
        <v>6</v>
      </c>
      <c r="L8" s="9">
        <v>10</v>
      </c>
      <c r="M8" s="9">
        <v>8</v>
      </c>
      <c r="N8" s="9">
        <v>10</v>
      </c>
      <c r="O8" s="9">
        <v>10</v>
      </c>
      <c r="P8" s="23">
        <v>5</v>
      </c>
      <c r="Q8" s="23">
        <v>3</v>
      </c>
      <c r="R8" s="9">
        <v>6</v>
      </c>
      <c r="S8" s="9">
        <v>10</v>
      </c>
      <c r="T8" s="9">
        <v>6</v>
      </c>
      <c r="U8" s="9">
        <v>6</v>
      </c>
      <c r="V8" s="23">
        <v>4</v>
      </c>
      <c r="W8" s="23">
        <v>5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9">
        <v>10</v>
      </c>
      <c r="AQ8" s="9">
        <v>8</v>
      </c>
      <c r="AR8" s="9">
        <v>10</v>
      </c>
      <c r="AS8" s="9">
        <v>12</v>
      </c>
      <c r="AT8" s="9">
        <v>12</v>
      </c>
      <c r="AU8" s="9">
        <v>8</v>
      </c>
      <c r="AV8" s="17">
        <v>0</v>
      </c>
      <c r="AW8" s="9">
        <v>8</v>
      </c>
      <c r="AX8" s="9">
        <v>12</v>
      </c>
      <c r="AY8" s="9">
        <v>12</v>
      </c>
      <c r="AZ8" s="9">
        <v>4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8">
        <f t="shared" si="0"/>
        <v>153</v>
      </c>
      <c r="BL8" s="8">
        <f t="shared" si="1"/>
        <v>96</v>
      </c>
      <c r="BM8" s="6">
        <f t="shared" si="2"/>
        <v>249</v>
      </c>
      <c r="BN8" s="82">
        <v>0.1625</v>
      </c>
    </row>
    <row r="9" spans="1:66" s="3" customFormat="1" ht="39" customHeight="1" thickBot="1">
      <c r="A9" s="76">
        <v>6</v>
      </c>
      <c r="B9" s="73" t="s">
        <v>232</v>
      </c>
      <c r="C9" s="70" t="s">
        <v>233</v>
      </c>
      <c r="D9" s="41">
        <v>5</v>
      </c>
      <c r="E9" s="41">
        <v>5</v>
      </c>
      <c r="F9" s="11">
        <v>10</v>
      </c>
      <c r="G9" s="11">
        <v>8</v>
      </c>
      <c r="H9" s="11">
        <v>10</v>
      </c>
      <c r="I9" s="11">
        <v>6</v>
      </c>
      <c r="J9" s="11">
        <v>10</v>
      </c>
      <c r="K9" s="41">
        <v>3</v>
      </c>
      <c r="L9" s="41">
        <v>5</v>
      </c>
      <c r="M9" s="11">
        <v>8</v>
      </c>
      <c r="N9" s="11">
        <v>10</v>
      </c>
      <c r="O9" s="11">
        <v>10</v>
      </c>
      <c r="P9" s="41">
        <v>5</v>
      </c>
      <c r="Q9" s="11">
        <v>6</v>
      </c>
      <c r="R9" s="11">
        <v>6</v>
      </c>
      <c r="S9" s="11">
        <v>10</v>
      </c>
      <c r="T9" s="11">
        <v>6</v>
      </c>
      <c r="U9" s="11">
        <v>6</v>
      </c>
      <c r="V9" s="41">
        <v>4</v>
      </c>
      <c r="W9" s="11">
        <v>10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20">
        <f t="shared" si="0"/>
        <v>143</v>
      </c>
      <c r="BL9" s="20">
        <f t="shared" si="1"/>
        <v>0</v>
      </c>
      <c r="BM9" s="7">
        <f t="shared" si="2"/>
        <v>143</v>
      </c>
      <c r="BN9" s="85">
        <v>0.08333333333333333</v>
      </c>
    </row>
    <row r="10" s="3" customFormat="1" ht="17.25" customHeight="1"/>
    <row r="11" s="3" customFormat="1" ht="12.75"/>
  </sheetData>
  <sheetProtection/>
  <mergeCells count="6">
    <mergeCell ref="AY1:AZ1"/>
    <mergeCell ref="BC1:BD1"/>
    <mergeCell ref="BK1:BK2"/>
    <mergeCell ref="BL1:BL2"/>
    <mergeCell ref="BM1:BM2"/>
    <mergeCell ref="BN1:BN2"/>
  </mergeCells>
  <printOptions/>
  <pageMargins left="0.7" right="0.7" top="0.75" bottom="0.75" header="0.3" footer="0.3"/>
  <pageSetup horizontalDpi="300" verticalDpi="300" orientation="landscape" paperSize="9" scale="33" r:id="rId1"/>
  <headerFooter>
    <oddHeader>&amp;C&amp;"Times New Roman,Félkövér"&amp;16Gémes parkverseny 2019
Alapfokú verseny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2019-04-23T21:23:41Z</dcterms:modified>
  <cp:category/>
  <cp:version/>
  <cp:contentType/>
  <cp:contentStatus/>
  <cp:revision>1</cp:revision>
</cp:coreProperties>
</file>