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8" sheetId="1" r:id="rId1"/>
  </sheets>
  <definedNames/>
  <calcPr fullCalcOnLoad="1"/>
</workbook>
</file>

<file path=xl/sharedStrings.xml><?xml version="1.0" encoding="utf-8"?>
<sst xmlns="http://schemas.openxmlformats.org/spreadsheetml/2006/main" count="93" uniqueCount="77">
  <si>
    <t>IE1</t>
  </si>
  <si>
    <t>IE2</t>
  </si>
  <si>
    <t>Hely</t>
  </si>
  <si>
    <t>Csapatnév</t>
  </si>
  <si>
    <t>Időhiba</t>
  </si>
  <si>
    <t>Össz HP</t>
  </si>
  <si>
    <t>Áll. tév</t>
  </si>
  <si>
    <t>irf</t>
  </si>
  <si>
    <t>irm</t>
  </si>
  <si>
    <t>Vizkelety BT</t>
  </si>
  <si>
    <t>Béres-Cseppek</t>
  </si>
  <si>
    <t>távm</t>
  </si>
  <si>
    <t>Szanki Szutyok Bányász</t>
  </si>
  <si>
    <t>Szuper Négyes</t>
  </si>
  <si>
    <t>Kutasi Lajos</t>
  </si>
  <si>
    <t>MVM5</t>
  </si>
  <si>
    <t>L Kutasi</t>
  </si>
  <si>
    <t>Túramanók</t>
  </si>
  <si>
    <t xml:space="preserve"> </t>
  </si>
  <si>
    <t>Kőbányai Barangolók</t>
  </si>
  <si>
    <t>Schiebsted</t>
  </si>
  <si>
    <t>Vörösfenyő</t>
  </si>
  <si>
    <t>Kaulics Gábor</t>
  </si>
  <si>
    <t>Gazdag család</t>
  </si>
  <si>
    <t>Csókási</t>
  </si>
  <si>
    <t>A+E+E</t>
  </si>
  <si>
    <t>Időtúllépés</t>
  </si>
  <si>
    <t>Váci Kisdobosok Úttörők</t>
  </si>
  <si>
    <t>Gördögök 4</t>
  </si>
  <si>
    <t>Gördögök 5</t>
  </si>
  <si>
    <t>Gördögök 1</t>
  </si>
  <si>
    <t>Gördögök 2</t>
  </si>
  <si>
    <t>Gördögök 3</t>
  </si>
  <si>
    <t>Kárpáti Family</t>
  </si>
  <si>
    <t>Túrabot</t>
  </si>
  <si>
    <t>Svédek</t>
  </si>
  <si>
    <t>Silye Imre</t>
  </si>
  <si>
    <t>Szádeczky-Kardoss Géza</t>
  </si>
  <si>
    <t>BEAC</t>
  </si>
  <si>
    <t>megjegyzés</t>
  </si>
  <si>
    <t>BP bajnokság 
B csoport</t>
  </si>
  <si>
    <t>Beugrók (Irányőr SE)</t>
  </si>
  <si>
    <t>Bójavadász</t>
  </si>
  <si>
    <t>Országos Középfokú bajnokság 
B csoport</t>
  </si>
  <si>
    <t>Országos Középfokú bajnokság 
családi kategória</t>
  </si>
  <si>
    <t>BP bajnokság 
Alapfokú bajnokság</t>
  </si>
  <si>
    <t>Helyezés</t>
  </si>
  <si>
    <t>Rajtszám</t>
  </si>
  <si>
    <t>csapattagok</t>
  </si>
  <si>
    <t>B kategória</t>
  </si>
  <si>
    <t>Papanek Ernő
Papanek Ilona
Kassay Erzsébet</t>
  </si>
  <si>
    <t>dr. Kozubovics Dana
Ugrin András
Mórocz Imre</t>
  </si>
  <si>
    <t>Marx Istcván
Marx Ákos</t>
  </si>
  <si>
    <t>Márik Tibor
Márik András</t>
  </si>
  <si>
    <t>Gazdag László
Gazdag Lászlóné</t>
  </si>
  <si>
    <t>Béres Vilmos
Gyenes Marcell
Kuhn Tamás</t>
  </si>
  <si>
    <t>Csókási Zsolt
Csókásiné Oláh Andrea</t>
  </si>
  <si>
    <t>Dobay Laura
Székely Csaba
Balogh Gábor</t>
  </si>
  <si>
    <t>Gálos András
Fodor Eszter
Fehérné Sipos Enikő</t>
  </si>
  <si>
    <t>kevesebb
 feladat hiba</t>
  </si>
  <si>
    <t>C kategória</t>
  </si>
  <si>
    <t>BP
 bajnokság 
A csoport</t>
  </si>
  <si>
    <t>BP
 bajnokság 
családi kategória</t>
  </si>
  <si>
    <t>Varga Csanád
Szentkúti András
Laluska Levente
Fejős Sámuel
Belinik Márton</t>
  </si>
  <si>
    <t>Laluska Tamás
Varga István</t>
  </si>
  <si>
    <t>Abaffy Károly
Nemes Rita
Bartha Enikő
Abaffy Kamilla
Abaffy Kornél</t>
  </si>
  <si>
    <t>Látrányiné Halász Ágnes
Látrányi Zsolt
Látrányi Dániel
Látrányi Bálint</t>
  </si>
  <si>
    <t>Grósz József
Grósz Józsefné
Grósz Balázs</t>
  </si>
  <si>
    <t>Hegedűs András
Hegedűs Ábel
ifj. Hegedűs Ábel
Kiss Anett</t>
  </si>
  <si>
    <t>Oskó Imre
Oskó Imréné
Balogh Csenge</t>
  </si>
  <si>
    <t>Oskó Anikó
Schmidinger Gabriella
Schmidinger Béla</t>
  </si>
  <si>
    <t>Pomázi Imre
Babrig Ákosné</t>
  </si>
  <si>
    <t>Kárpáti Zoltán
Kárpáti Vince</t>
  </si>
  <si>
    <t>Kemény Lajos
Szenczy Ágnes</t>
  </si>
  <si>
    <t>Svéd Gábor
Svéd Márton</t>
  </si>
  <si>
    <t>Vezekényi Anett
Rácz Péter
Grósz Alexandra</t>
  </si>
  <si>
    <t>Országos 
Középfokú bajnokság 
A csoport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</si>
</sst>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</numFmts>
  <fonts count="48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Narrow"/>
      <family val="2"/>
    </font>
    <font>
      <b/>
      <sz val="14"/>
      <color indexed="60"/>
      <name val="Arial Narrow"/>
      <family val="2"/>
    </font>
    <font>
      <b/>
      <sz val="10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F497D"/>
      <name val="Arial Narrow"/>
      <family val="2"/>
    </font>
    <font>
      <b/>
      <sz val="14"/>
      <color theme="9" tint="-0.4999699890613556"/>
      <name val="Arial Narrow"/>
      <family val="2"/>
    </font>
    <font>
      <b/>
      <sz val="10"/>
      <color theme="9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left" vertical="center"/>
    </xf>
    <xf numFmtId="1" fontId="4" fillId="22" borderId="10" xfId="0" applyNumberFormat="1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left" vertical="center"/>
    </xf>
    <xf numFmtId="0" fontId="4" fillId="22" borderId="0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left" vertical="center"/>
    </xf>
    <xf numFmtId="1" fontId="4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left" vertical="center"/>
    </xf>
    <xf numFmtId="1" fontId="4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13" borderId="10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49" fontId="4" fillId="6" borderId="10" xfId="0" applyNumberFormat="1" applyFont="1" applyFill="1" applyBorder="1" applyAlignment="1">
      <alignment horizontal="left" vertical="center" wrapText="1"/>
    </xf>
    <xf numFmtId="49" fontId="4" fillId="13" borderId="10" xfId="0" applyNumberFormat="1" applyFont="1" applyFill="1" applyBorder="1" applyAlignment="1">
      <alignment horizontal="left" vertical="center" wrapText="1"/>
    </xf>
    <xf numFmtId="49" fontId="4" fillId="22" borderId="10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" fontId="4" fillId="22" borderId="17" xfId="0" applyNumberFormat="1" applyFont="1" applyFill="1" applyBorder="1" applyAlignment="1">
      <alignment horizontal="center" vertical="center"/>
    </xf>
    <xf numFmtId="1" fontId="5" fillId="22" borderId="17" xfId="0" applyNumberFormat="1" applyFont="1" applyFill="1" applyBorder="1" applyAlignment="1">
      <alignment horizontal="center" vertical="top" textRotation="255"/>
    </xf>
    <xf numFmtId="1" fontId="3" fillId="22" borderId="17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 wrapText="1"/>
    </xf>
    <xf numFmtId="2" fontId="3" fillId="22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2" fontId="3" fillId="13" borderId="13" xfId="0" applyNumberFormat="1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2" fontId="3" fillId="22" borderId="2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7" fillId="22" borderId="32" xfId="0" applyFont="1" applyFill="1" applyBorder="1" applyAlignment="1">
      <alignment horizontal="center" vertical="center"/>
    </xf>
    <xf numFmtId="0" fontId="47" fillId="22" borderId="17" xfId="0" applyNumberFormat="1" applyFont="1" applyFill="1" applyBorder="1" applyAlignment="1">
      <alignment horizontal="center" vertical="center"/>
    </xf>
    <xf numFmtId="49" fontId="47" fillId="22" borderId="17" xfId="0" applyNumberFormat="1" applyFont="1" applyFill="1" applyBorder="1" applyAlignment="1">
      <alignment horizontal="left" vertical="center"/>
    </xf>
    <xf numFmtId="0" fontId="47" fillId="6" borderId="12" xfId="0" applyFont="1" applyFill="1" applyBorder="1" applyAlignment="1">
      <alignment horizontal="center" vertical="center"/>
    </xf>
    <xf numFmtId="0" fontId="47" fillId="6" borderId="10" xfId="0" applyNumberFormat="1" applyFont="1" applyFill="1" applyBorder="1" applyAlignment="1">
      <alignment horizontal="center" vertical="center"/>
    </xf>
    <xf numFmtId="49" fontId="47" fillId="6" borderId="10" xfId="0" applyNumberFormat="1" applyFont="1" applyFill="1" applyBorder="1" applyAlignment="1">
      <alignment horizontal="left" vertical="center"/>
    </xf>
    <xf numFmtId="49" fontId="47" fillId="6" borderId="10" xfId="0" applyNumberFormat="1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/>
    </xf>
    <xf numFmtId="0" fontId="47" fillId="22" borderId="12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/>
    </xf>
    <xf numFmtId="49" fontId="47" fillId="22" borderId="10" xfId="0" applyNumberFormat="1" applyFont="1" applyFill="1" applyBorder="1" applyAlignment="1">
      <alignment horizontal="left" vertical="center"/>
    </xf>
    <xf numFmtId="49" fontId="47" fillId="0" borderId="17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22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="60" zoomScaleNormal="80" workbookViewId="0" topLeftCell="A1">
      <selection activeCell="AW15" sqref="AW15"/>
    </sheetView>
  </sheetViews>
  <sheetFormatPr defaultColWidth="9.00390625" defaultRowHeight="12.75"/>
  <cols>
    <col min="1" max="1" width="7.75390625" style="1" bestFit="1" customWidth="1"/>
    <col min="2" max="2" width="7.625" style="1" bestFit="1" customWidth="1"/>
    <col min="3" max="3" width="20.125" style="3" bestFit="1" customWidth="1"/>
    <col min="4" max="4" width="19.625" style="3" customWidth="1"/>
    <col min="5" max="20" width="3.875" style="2" customWidth="1"/>
    <col min="21" max="22" width="3.875" style="2" bestFit="1" customWidth="1"/>
    <col min="23" max="23" width="7.125" style="2" bestFit="1" customWidth="1"/>
    <col min="24" max="24" width="7.625" style="1" bestFit="1" customWidth="1"/>
    <col min="25" max="26" width="8.125" style="1" bestFit="1" customWidth="1"/>
    <col min="27" max="27" width="10.875" style="15" bestFit="1" customWidth="1"/>
    <col min="28" max="28" width="2.375" style="1" customWidth="1"/>
    <col min="29" max="29" width="12.375" style="1" customWidth="1"/>
    <col min="30" max="30" width="9.375" style="1" bestFit="1" customWidth="1"/>
    <col min="31" max="31" width="12.25390625" style="1" customWidth="1"/>
    <col min="32" max="32" width="2.75390625" style="1" customWidth="1"/>
    <col min="33" max="33" width="11.125" style="1" customWidth="1"/>
    <col min="34" max="34" width="12.375" style="1" customWidth="1"/>
    <col min="35" max="35" width="13.625" style="1" customWidth="1"/>
    <col min="36" max="16384" width="9.125" style="1" customWidth="1"/>
  </cols>
  <sheetData>
    <row r="1" ht="18">
      <c r="C1" s="67" t="s">
        <v>49</v>
      </c>
    </row>
    <row r="2" ht="17.25" customHeight="1" thickBot="1"/>
    <row r="3" spans="1:35" s="5" customFormat="1" ht="64.5" thickBot="1">
      <c r="A3" s="73" t="s">
        <v>47</v>
      </c>
      <c r="B3" s="77" t="s">
        <v>46</v>
      </c>
      <c r="C3" s="74" t="s">
        <v>3</v>
      </c>
      <c r="D3" s="74" t="s">
        <v>48</v>
      </c>
      <c r="E3" s="75">
        <v>1</v>
      </c>
      <c r="F3" s="75" t="s">
        <v>18</v>
      </c>
      <c r="G3" s="75">
        <v>2</v>
      </c>
      <c r="H3" s="75">
        <v>3</v>
      </c>
      <c r="I3" s="75">
        <v>4</v>
      </c>
      <c r="J3" s="75">
        <v>5</v>
      </c>
      <c r="K3" s="75">
        <v>6</v>
      </c>
      <c r="L3" s="75" t="s">
        <v>18</v>
      </c>
      <c r="M3" s="75">
        <v>7</v>
      </c>
      <c r="N3" s="76">
        <v>8</v>
      </c>
      <c r="O3" s="75">
        <v>9</v>
      </c>
      <c r="P3" s="75">
        <v>10</v>
      </c>
      <c r="Q3" s="77">
        <v>11</v>
      </c>
      <c r="R3" s="75">
        <v>12</v>
      </c>
      <c r="S3" s="75">
        <v>13</v>
      </c>
      <c r="T3" s="75">
        <v>14</v>
      </c>
      <c r="U3" s="75">
        <v>15</v>
      </c>
      <c r="V3" s="75">
        <v>16</v>
      </c>
      <c r="W3" s="75">
        <v>17</v>
      </c>
      <c r="X3" s="77" t="s">
        <v>6</v>
      </c>
      <c r="Y3" s="77" t="s">
        <v>4</v>
      </c>
      <c r="Z3" s="77" t="s">
        <v>5</v>
      </c>
      <c r="AA3" s="79" t="s">
        <v>39</v>
      </c>
      <c r="AC3" s="54" t="s">
        <v>61</v>
      </c>
      <c r="AD3" s="55" t="s">
        <v>40</v>
      </c>
      <c r="AE3" s="56" t="s">
        <v>62</v>
      </c>
      <c r="AG3" s="54" t="s">
        <v>76</v>
      </c>
      <c r="AH3" s="55" t="s">
        <v>43</v>
      </c>
      <c r="AI3" s="56" t="s">
        <v>44</v>
      </c>
    </row>
    <row r="4" spans="1:35" ht="17.25" customHeight="1" thickBot="1">
      <c r="A4" s="84"/>
      <c r="B4" s="85"/>
      <c r="C4" s="86"/>
      <c r="D4" s="86"/>
      <c r="E4" s="87">
        <v>33</v>
      </c>
      <c r="F4" s="87" t="s">
        <v>8</v>
      </c>
      <c r="G4" s="87">
        <v>35</v>
      </c>
      <c r="H4" s="87">
        <v>37</v>
      </c>
      <c r="I4" s="87">
        <v>42</v>
      </c>
      <c r="J4" s="87" t="s">
        <v>11</v>
      </c>
      <c r="K4" s="87" t="s">
        <v>0</v>
      </c>
      <c r="L4" s="87" t="s">
        <v>8</v>
      </c>
      <c r="M4" s="88">
        <v>44</v>
      </c>
      <c r="N4" s="27">
        <v>46</v>
      </c>
      <c r="O4" s="87">
        <v>50</v>
      </c>
      <c r="P4" s="87" t="s">
        <v>7</v>
      </c>
      <c r="Q4" s="87">
        <v>51</v>
      </c>
      <c r="R4" s="87" t="s">
        <v>1</v>
      </c>
      <c r="S4" s="87">
        <v>72</v>
      </c>
      <c r="T4" s="87">
        <v>73</v>
      </c>
      <c r="U4" s="87">
        <v>71</v>
      </c>
      <c r="V4" s="87">
        <v>56</v>
      </c>
      <c r="W4" s="87">
        <v>60</v>
      </c>
      <c r="X4" s="85"/>
      <c r="Y4" s="85"/>
      <c r="Z4" s="85"/>
      <c r="AA4" s="89"/>
      <c r="AC4" s="16"/>
      <c r="AD4" s="29"/>
      <c r="AE4" s="30"/>
      <c r="AG4" s="16"/>
      <c r="AH4" s="29"/>
      <c r="AI4" s="30"/>
    </row>
    <row r="5" spans="1:35" ht="15" customHeight="1">
      <c r="A5" s="104">
        <v>9</v>
      </c>
      <c r="B5" s="105">
        <v>1</v>
      </c>
      <c r="C5" s="106" t="s">
        <v>42</v>
      </c>
      <c r="D5" s="106" t="s">
        <v>36</v>
      </c>
      <c r="E5" s="80"/>
      <c r="F5" s="80"/>
      <c r="G5" s="81"/>
      <c r="H5" s="80"/>
      <c r="I5" s="80"/>
      <c r="J5" s="80">
        <v>6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>
        <f aca="true" t="shared" si="0" ref="X5:X17">SUM(E5:W5)</f>
        <v>6</v>
      </c>
      <c r="Y5" s="80">
        <v>16</v>
      </c>
      <c r="Z5" s="82">
        <f aca="true" t="shared" si="1" ref="Z5:Z12">X5+Y5</f>
        <v>22</v>
      </c>
      <c r="AA5" s="83"/>
      <c r="AB5" s="37"/>
      <c r="AC5" s="93">
        <v>100.35</v>
      </c>
      <c r="AD5" s="10"/>
      <c r="AE5" s="94"/>
      <c r="AF5" s="5"/>
      <c r="AG5" s="93">
        <v>100.35</v>
      </c>
      <c r="AH5" s="10"/>
      <c r="AI5" s="94"/>
    </row>
    <row r="6" spans="1:35" ht="45.75" customHeight="1">
      <c r="A6" s="107">
        <v>27</v>
      </c>
      <c r="B6" s="108">
        <v>2</v>
      </c>
      <c r="C6" s="109" t="s">
        <v>9</v>
      </c>
      <c r="D6" s="110" t="s">
        <v>50</v>
      </c>
      <c r="E6" s="46"/>
      <c r="F6" s="46"/>
      <c r="G6" s="47"/>
      <c r="H6" s="46"/>
      <c r="I6" s="46"/>
      <c r="J6" s="46">
        <v>39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>
        <f t="shared" si="0"/>
        <v>39</v>
      </c>
      <c r="Y6" s="46">
        <v>54</v>
      </c>
      <c r="Z6" s="63">
        <f t="shared" si="1"/>
        <v>93</v>
      </c>
      <c r="AA6" s="48"/>
      <c r="AB6" s="49"/>
      <c r="AC6" s="95"/>
      <c r="AD6" s="96">
        <v>101.4</v>
      </c>
      <c r="AE6" s="94"/>
      <c r="AF6" s="5"/>
      <c r="AG6" s="95"/>
      <c r="AH6" s="96">
        <v>101.4</v>
      </c>
      <c r="AI6" s="94"/>
    </row>
    <row r="7" spans="1:35" ht="41.25" customHeight="1">
      <c r="A7" s="107">
        <v>15</v>
      </c>
      <c r="B7" s="108">
        <v>3</v>
      </c>
      <c r="C7" s="109" t="s">
        <v>15</v>
      </c>
      <c r="D7" s="110" t="s">
        <v>51</v>
      </c>
      <c r="E7" s="50"/>
      <c r="F7" s="50"/>
      <c r="G7" s="47"/>
      <c r="H7" s="50"/>
      <c r="I7" s="50">
        <v>60</v>
      </c>
      <c r="J7" s="50">
        <v>14</v>
      </c>
      <c r="K7" s="50"/>
      <c r="L7" s="50"/>
      <c r="M7" s="50"/>
      <c r="N7" s="46"/>
      <c r="O7" s="50"/>
      <c r="P7" s="50"/>
      <c r="Q7" s="50"/>
      <c r="R7" s="50"/>
      <c r="S7" s="50"/>
      <c r="T7" s="50"/>
      <c r="U7" s="50"/>
      <c r="V7" s="50"/>
      <c r="W7" s="50"/>
      <c r="X7" s="46">
        <f t="shared" si="0"/>
        <v>74</v>
      </c>
      <c r="Y7" s="46">
        <v>40</v>
      </c>
      <c r="Z7" s="63">
        <f t="shared" si="1"/>
        <v>114</v>
      </c>
      <c r="AA7" s="48"/>
      <c r="AB7" s="49"/>
      <c r="AC7" s="95"/>
      <c r="AD7" s="96">
        <v>100.05</v>
      </c>
      <c r="AE7" s="94"/>
      <c r="AF7" s="5"/>
      <c r="AG7" s="95"/>
      <c r="AH7" s="96">
        <v>100.05</v>
      </c>
      <c r="AI7" s="94"/>
    </row>
    <row r="8" spans="1:35" ht="28.5" customHeight="1">
      <c r="A8" s="17">
        <v>24</v>
      </c>
      <c r="B8" s="125">
        <v>4</v>
      </c>
      <c r="C8" s="8" t="s">
        <v>19</v>
      </c>
      <c r="D8" s="9" t="s">
        <v>52</v>
      </c>
      <c r="E8" s="7"/>
      <c r="F8" s="7">
        <v>100</v>
      </c>
      <c r="G8" s="13"/>
      <c r="H8" s="7"/>
      <c r="I8" s="7"/>
      <c r="J8" s="7">
        <v>48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f t="shared" si="0"/>
        <v>148</v>
      </c>
      <c r="Y8" s="7">
        <v>46</v>
      </c>
      <c r="Z8" s="64">
        <f t="shared" si="1"/>
        <v>194</v>
      </c>
      <c r="AA8" s="18"/>
      <c r="AC8" s="97"/>
      <c r="AD8" s="98"/>
      <c r="AE8" s="94"/>
      <c r="AF8" s="5"/>
      <c r="AG8" s="97"/>
      <c r="AH8" s="98"/>
      <c r="AI8" s="94"/>
    </row>
    <row r="9" spans="1:35" ht="31.5" customHeight="1">
      <c r="A9" s="44">
        <v>5</v>
      </c>
      <c r="B9" s="126">
        <v>5</v>
      </c>
      <c r="C9" s="45" t="s">
        <v>20</v>
      </c>
      <c r="D9" s="68" t="s">
        <v>53</v>
      </c>
      <c r="E9" s="46">
        <v>60</v>
      </c>
      <c r="F9" s="46">
        <v>5</v>
      </c>
      <c r="G9" s="47">
        <v>60</v>
      </c>
      <c r="H9" s="46"/>
      <c r="I9" s="46"/>
      <c r="J9" s="46">
        <v>20</v>
      </c>
      <c r="K9" s="46"/>
      <c r="L9" s="46">
        <v>15</v>
      </c>
      <c r="M9" s="46"/>
      <c r="N9" s="46"/>
      <c r="O9" s="46"/>
      <c r="P9" s="46">
        <v>10</v>
      </c>
      <c r="Q9" s="46"/>
      <c r="R9" s="46"/>
      <c r="S9" s="46"/>
      <c r="T9" s="46"/>
      <c r="U9" s="46"/>
      <c r="V9" s="46"/>
      <c r="W9" s="46"/>
      <c r="X9" s="46">
        <f t="shared" si="0"/>
        <v>170</v>
      </c>
      <c r="Y9" s="46">
        <v>28</v>
      </c>
      <c r="Z9" s="63">
        <f t="shared" si="1"/>
        <v>198</v>
      </c>
      <c r="AA9" s="48"/>
      <c r="AB9" s="51"/>
      <c r="AC9" s="95"/>
      <c r="AD9" s="96">
        <v>98.7</v>
      </c>
      <c r="AE9" s="94"/>
      <c r="AF9" s="5"/>
      <c r="AG9" s="95"/>
      <c r="AH9" s="96">
        <v>98.7</v>
      </c>
      <c r="AI9" s="94"/>
    </row>
    <row r="10" spans="1:35" ht="17.25" customHeight="1">
      <c r="A10" s="17">
        <v>3</v>
      </c>
      <c r="B10" s="125">
        <v>6</v>
      </c>
      <c r="C10" s="8" t="s">
        <v>21</v>
      </c>
      <c r="D10" s="8" t="s">
        <v>37</v>
      </c>
      <c r="E10" s="7"/>
      <c r="F10" s="7"/>
      <c r="G10" s="13"/>
      <c r="H10" s="7"/>
      <c r="I10" s="7"/>
      <c r="J10" s="7">
        <v>59</v>
      </c>
      <c r="K10" s="7"/>
      <c r="L10" s="7">
        <v>5</v>
      </c>
      <c r="M10" s="7"/>
      <c r="N10" s="7"/>
      <c r="O10" s="7"/>
      <c r="P10" s="7">
        <v>30</v>
      </c>
      <c r="Q10" s="7"/>
      <c r="R10" s="7"/>
      <c r="S10" s="7"/>
      <c r="T10" s="7"/>
      <c r="U10" s="7"/>
      <c r="V10" s="7"/>
      <c r="W10" s="7"/>
      <c r="X10" s="7">
        <f t="shared" si="0"/>
        <v>94</v>
      </c>
      <c r="Y10" s="7">
        <v>120</v>
      </c>
      <c r="Z10" s="64">
        <f t="shared" si="1"/>
        <v>214</v>
      </c>
      <c r="AA10" s="18"/>
      <c r="AB10" s="2"/>
      <c r="AC10" s="97"/>
      <c r="AD10" s="98"/>
      <c r="AE10" s="94"/>
      <c r="AF10" s="5"/>
      <c r="AG10" s="97"/>
      <c r="AH10" s="98"/>
      <c r="AI10" s="94"/>
    </row>
    <row r="11" spans="1:35" ht="15.75" customHeight="1">
      <c r="A11" s="17">
        <v>2</v>
      </c>
      <c r="B11" s="125">
        <v>7</v>
      </c>
      <c r="C11" s="8"/>
      <c r="D11" s="8" t="s">
        <v>22</v>
      </c>
      <c r="E11" s="7"/>
      <c r="F11" s="7"/>
      <c r="G11" s="13"/>
      <c r="H11" s="7"/>
      <c r="I11" s="7"/>
      <c r="J11" s="7">
        <v>60</v>
      </c>
      <c r="K11" s="7"/>
      <c r="L11" s="7">
        <v>15</v>
      </c>
      <c r="M11" s="7"/>
      <c r="N11" s="7"/>
      <c r="O11" s="7"/>
      <c r="P11" s="7"/>
      <c r="Q11" s="7">
        <v>60</v>
      </c>
      <c r="R11" s="7"/>
      <c r="S11" s="7"/>
      <c r="T11" s="7"/>
      <c r="U11" s="7"/>
      <c r="V11" s="7"/>
      <c r="W11" s="7"/>
      <c r="X11" s="7">
        <f t="shared" si="0"/>
        <v>135</v>
      </c>
      <c r="Y11" s="7">
        <v>84</v>
      </c>
      <c r="Z11" s="64">
        <f t="shared" si="1"/>
        <v>219</v>
      </c>
      <c r="AA11" s="18"/>
      <c r="AB11" s="2"/>
      <c r="AC11" s="97"/>
      <c r="AD11" s="98"/>
      <c r="AE11" s="94"/>
      <c r="AF11" s="5"/>
      <c r="AG11" s="97"/>
      <c r="AH11" s="98"/>
      <c r="AI11" s="94"/>
    </row>
    <row r="12" spans="1:35" ht="26.25" customHeight="1">
      <c r="A12" s="44">
        <v>6</v>
      </c>
      <c r="B12" s="126">
        <v>8</v>
      </c>
      <c r="C12" s="45" t="s">
        <v>23</v>
      </c>
      <c r="D12" s="68" t="s">
        <v>54</v>
      </c>
      <c r="E12" s="46"/>
      <c r="F12" s="46">
        <v>35</v>
      </c>
      <c r="G12" s="47"/>
      <c r="H12" s="46"/>
      <c r="I12" s="46"/>
      <c r="J12" s="46">
        <v>28</v>
      </c>
      <c r="K12" s="46"/>
      <c r="L12" s="46">
        <v>10</v>
      </c>
      <c r="M12" s="46"/>
      <c r="N12" s="46"/>
      <c r="O12" s="46"/>
      <c r="P12" s="46"/>
      <c r="Q12" s="46"/>
      <c r="R12" s="46"/>
      <c r="S12" s="46"/>
      <c r="T12" s="46"/>
      <c r="U12" s="46"/>
      <c r="V12" s="46">
        <v>100</v>
      </c>
      <c r="W12" s="46"/>
      <c r="X12" s="46">
        <f t="shared" si="0"/>
        <v>173</v>
      </c>
      <c r="Y12" s="46">
        <v>86</v>
      </c>
      <c r="Z12" s="63">
        <f t="shared" si="1"/>
        <v>259</v>
      </c>
      <c r="AA12" s="48"/>
      <c r="AB12" s="49"/>
      <c r="AC12" s="95"/>
      <c r="AD12" s="96">
        <v>97.35</v>
      </c>
      <c r="AE12" s="94"/>
      <c r="AF12" s="5"/>
      <c r="AG12" s="95"/>
      <c r="AH12" s="96">
        <v>97.35</v>
      </c>
      <c r="AI12" s="94"/>
    </row>
    <row r="13" spans="1:35" ht="45" customHeight="1">
      <c r="A13" s="44">
        <v>10</v>
      </c>
      <c r="B13" s="126">
        <v>9</v>
      </c>
      <c r="C13" s="45" t="s">
        <v>10</v>
      </c>
      <c r="D13" s="68" t="s">
        <v>55</v>
      </c>
      <c r="E13" s="46"/>
      <c r="F13" s="46">
        <v>5</v>
      </c>
      <c r="G13" s="47"/>
      <c r="H13" s="46"/>
      <c r="I13" s="46"/>
      <c r="J13" s="46">
        <v>60</v>
      </c>
      <c r="K13" s="46"/>
      <c r="L13" s="46"/>
      <c r="M13" s="46"/>
      <c r="N13" s="46"/>
      <c r="O13" s="46"/>
      <c r="P13" s="46">
        <v>30</v>
      </c>
      <c r="Q13" s="46"/>
      <c r="R13" s="46"/>
      <c r="S13" s="46">
        <v>100</v>
      </c>
      <c r="T13" s="46">
        <v>100</v>
      </c>
      <c r="U13" s="46"/>
      <c r="V13" s="46"/>
      <c r="W13" s="46"/>
      <c r="X13" s="46">
        <f t="shared" si="0"/>
        <v>295</v>
      </c>
      <c r="Y13" s="46">
        <v>128</v>
      </c>
      <c r="Z13" s="63">
        <f>X13+Y13</f>
        <v>423</v>
      </c>
      <c r="AA13" s="48"/>
      <c r="AB13" s="49"/>
      <c r="AC13" s="95"/>
      <c r="AD13" s="96">
        <v>96</v>
      </c>
      <c r="AE13" s="94"/>
      <c r="AF13" s="5"/>
      <c r="AG13" s="95"/>
      <c r="AH13" s="96">
        <v>96</v>
      </c>
      <c r="AI13" s="94"/>
    </row>
    <row r="14" spans="1:35" ht="30" customHeight="1">
      <c r="A14" s="38">
        <v>20</v>
      </c>
      <c r="B14" s="127">
        <v>10</v>
      </c>
      <c r="C14" s="39" t="s">
        <v>24</v>
      </c>
      <c r="D14" s="69" t="s">
        <v>56</v>
      </c>
      <c r="E14" s="40"/>
      <c r="F14" s="40"/>
      <c r="G14" s="41"/>
      <c r="H14" s="40"/>
      <c r="I14" s="40"/>
      <c r="J14" s="40"/>
      <c r="K14" s="40"/>
      <c r="L14" s="40"/>
      <c r="M14" s="40"/>
      <c r="N14" s="40">
        <v>60</v>
      </c>
      <c r="O14" s="40"/>
      <c r="P14" s="40">
        <v>10</v>
      </c>
      <c r="Q14" s="40"/>
      <c r="R14" s="40"/>
      <c r="S14" s="40">
        <v>100</v>
      </c>
      <c r="T14" s="40">
        <v>100</v>
      </c>
      <c r="U14" s="40">
        <v>100</v>
      </c>
      <c r="V14" s="40"/>
      <c r="W14" s="40"/>
      <c r="X14" s="40">
        <f t="shared" si="0"/>
        <v>370</v>
      </c>
      <c r="Y14" s="40">
        <v>106</v>
      </c>
      <c r="Z14" s="65">
        <f>X14+Y14</f>
        <v>476</v>
      </c>
      <c r="AA14" s="42"/>
      <c r="AB14" s="43"/>
      <c r="AC14" s="99"/>
      <c r="AD14" s="65"/>
      <c r="AE14" s="100">
        <v>100</v>
      </c>
      <c r="AF14" s="5"/>
      <c r="AG14" s="99"/>
      <c r="AH14" s="65"/>
      <c r="AI14" s="100">
        <v>100</v>
      </c>
    </row>
    <row r="15" spans="1:35" ht="41.25" customHeight="1">
      <c r="A15" s="33">
        <v>7</v>
      </c>
      <c r="B15" s="128">
        <v>11</v>
      </c>
      <c r="C15" s="34" t="s">
        <v>41</v>
      </c>
      <c r="D15" s="70" t="s">
        <v>57</v>
      </c>
      <c r="E15" s="35"/>
      <c r="F15" s="35">
        <v>5</v>
      </c>
      <c r="G15" s="124">
        <v>100</v>
      </c>
      <c r="H15" s="35"/>
      <c r="I15" s="35"/>
      <c r="J15" s="35">
        <v>6</v>
      </c>
      <c r="K15" s="35"/>
      <c r="L15" s="35"/>
      <c r="M15" s="35"/>
      <c r="N15" s="35">
        <v>60</v>
      </c>
      <c r="O15" s="35"/>
      <c r="P15" s="35">
        <v>10</v>
      </c>
      <c r="Q15" s="35"/>
      <c r="R15" s="35"/>
      <c r="S15" s="35">
        <v>100</v>
      </c>
      <c r="T15" s="35">
        <v>100</v>
      </c>
      <c r="U15" s="35">
        <v>100</v>
      </c>
      <c r="V15" s="35"/>
      <c r="W15" s="35"/>
      <c r="X15" s="35">
        <f t="shared" si="0"/>
        <v>481</v>
      </c>
      <c r="Y15" s="35">
        <v>128</v>
      </c>
      <c r="Z15" s="62">
        <f>X15+Y15</f>
        <v>609</v>
      </c>
      <c r="AA15" s="36"/>
      <c r="AB15" s="37"/>
      <c r="AC15" s="93">
        <v>99</v>
      </c>
      <c r="AD15" s="10"/>
      <c r="AE15" s="94"/>
      <c r="AF15" s="5"/>
      <c r="AG15" s="93">
        <v>99</v>
      </c>
      <c r="AH15" s="10"/>
      <c r="AI15" s="94"/>
    </row>
    <row r="16" spans="1:35" ht="38.25">
      <c r="A16" s="17">
        <v>1</v>
      </c>
      <c r="B16" s="125">
        <v>12</v>
      </c>
      <c r="C16" s="8" t="s">
        <v>25</v>
      </c>
      <c r="D16" s="9" t="s">
        <v>58</v>
      </c>
      <c r="E16" s="7"/>
      <c r="F16" s="7">
        <v>15</v>
      </c>
      <c r="G16" s="13"/>
      <c r="H16" s="7"/>
      <c r="I16" s="7"/>
      <c r="J16" s="7">
        <v>4</v>
      </c>
      <c r="K16" s="7"/>
      <c r="L16" s="7">
        <v>25</v>
      </c>
      <c r="M16" s="7"/>
      <c r="N16" s="7"/>
      <c r="O16" s="7"/>
      <c r="P16" s="7">
        <v>20</v>
      </c>
      <c r="Q16" s="7"/>
      <c r="R16" s="7"/>
      <c r="S16" s="7"/>
      <c r="T16" s="7"/>
      <c r="U16" s="7"/>
      <c r="V16" s="7"/>
      <c r="W16" s="7"/>
      <c r="X16" s="7">
        <f t="shared" si="0"/>
        <v>64</v>
      </c>
      <c r="Y16" s="7">
        <v>150</v>
      </c>
      <c r="Z16" s="64">
        <f>X16+Y16</f>
        <v>214</v>
      </c>
      <c r="AA16" s="52" t="s">
        <v>26</v>
      </c>
      <c r="AC16" s="97"/>
      <c r="AD16" s="10"/>
      <c r="AE16" s="94"/>
      <c r="AF16" s="5"/>
      <c r="AG16" s="97"/>
      <c r="AH16" s="10"/>
      <c r="AI16" s="94"/>
    </row>
    <row r="17" spans="1:35" ht="17.25" customHeight="1" thickBot="1">
      <c r="A17" s="19">
        <v>4</v>
      </c>
      <c r="B17" s="129">
        <v>13</v>
      </c>
      <c r="C17" s="20" t="s">
        <v>16</v>
      </c>
      <c r="D17" s="20" t="s">
        <v>14</v>
      </c>
      <c r="E17" s="21"/>
      <c r="F17" s="21"/>
      <c r="G17" s="26"/>
      <c r="H17" s="21"/>
      <c r="I17" s="21"/>
      <c r="J17" s="21">
        <v>9</v>
      </c>
      <c r="K17" s="21"/>
      <c r="L17" s="21">
        <v>10</v>
      </c>
      <c r="M17" s="21"/>
      <c r="N17" s="21"/>
      <c r="O17" s="21"/>
      <c r="P17" s="21">
        <v>30</v>
      </c>
      <c r="Q17" s="21">
        <v>60</v>
      </c>
      <c r="R17" s="21"/>
      <c r="S17" s="27"/>
      <c r="T17" s="21"/>
      <c r="U17" s="21"/>
      <c r="V17" s="21">
        <v>60</v>
      </c>
      <c r="W17" s="21"/>
      <c r="X17" s="21">
        <f t="shared" si="0"/>
        <v>169</v>
      </c>
      <c r="Y17" s="21">
        <v>328</v>
      </c>
      <c r="Z17" s="66">
        <f>X17+Y17</f>
        <v>497</v>
      </c>
      <c r="AA17" s="53" t="s">
        <v>26</v>
      </c>
      <c r="AC17" s="31"/>
      <c r="AD17" s="21"/>
      <c r="AE17" s="32"/>
      <c r="AG17" s="31"/>
      <c r="AH17" s="21"/>
      <c r="AI17" s="32"/>
    </row>
    <row r="18" spans="7:35" ht="12.75">
      <c r="G18" s="57"/>
      <c r="X18" s="12"/>
      <c r="Y18" s="12"/>
      <c r="Z18" s="28"/>
      <c r="AA18" s="1"/>
      <c r="AC18" s="2"/>
      <c r="AD18" s="2"/>
      <c r="AE18" s="2"/>
      <c r="AG18" s="2"/>
      <c r="AH18" s="2"/>
      <c r="AI18" s="2"/>
    </row>
    <row r="19" spans="7:35" ht="12.75">
      <c r="G19" s="57"/>
      <c r="X19" s="12"/>
      <c r="Y19" s="12"/>
      <c r="Z19" s="28"/>
      <c r="AA19" s="1"/>
      <c r="AC19" s="2"/>
      <c r="AD19" s="2"/>
      <c r="AE19" s="2"/>
      <c r="AG19" s="2"/>
      <c r="AH19" s="2"/>
      <c r="AI19" s="2"/>
    </row>
    <row r="20" spans="3:31" ht="18">
      <c r="C20" s="67" t="s">
        <v>60</v>
      </c>
      <c r="X20" s="12"/>
      <c r="Y20" s="12"/>
      <c r="Z20" s="28"/>
      <c r="AA20" s="14"/>
      <c r="AB20" s="2"/>
      <c r="AC20" s="2"/>
      <c r="AD20" s="2"/>
      <c r="AE20" s="2"/>
    </row>
    <row r="21" spans="24:31" ht="13.5" thickBot="1">
      <c r="X21" s="12"/>
      <c r="Y21" s="12"/>
      <c r="Z21" s="28"/>
      <c r="AA21" s="14"/>
      <c r="AB21" s="2"/>
      <c r="AC21" s="2"/>
      <c r="AD21" s="2"/>
      <c r="AE21" s="2"/>
    </row>
    <row r="22" spans="1:35" ht="42.75" customHeight="1" thickBot="1">
      <c r="A22" s="73" t="s">
        <v>47</v>
      </c>
      <c r="B22" s="77" t="s">
        <v>46</v>
      </c>
      <c r="C22" s="74" t="s">
        <v>3</v>
      </c>
      <c r="D22" s="74"/>
      <c r="E22" s="75">
        <v>1</v>
      </c>
      <c r="F22" s="75">
        <v>2</v>
      </c>
      <c r="G22" s="75">
        <v>3</v>
      </c>
      <c r="H22" s="75"/>
      <c r="I22" s="75">
        <v>4</v>
      </c>
      <c r="J22" s="75">
        <v>5</v>
      </c>
      <c r="K22" s="75">
        <v>6</v>
      </c>
      <c r="L22" s="75">
        <v>7</v>
      </c>
      <c r="M22" s="75">
        <v>8</v>
      </c>
      <c r="N22" s="75">
        <v>9</v>
      </c>
      <c r="O22" s="75">
        <v>10</v>
      </c>
      <c r="P22" s="75">
        <v>11</v>
      </c>
      <c r="Q22" s="77"/>
      <c r="R22" s="75"/>
      <c r="S22" s="75"/>
      <c r="T22" s="75"/>
      <c r="U22" s="75"/>
      <c r="V22" s="78"/>
      <c r="W22" s="77" t="s">
        <v>6</v>
      </c>
      <c r="X22" s="77" t="s">
        <v>4</v>
      </c>
      <c r="Y22" s="77" t="s">
        <v>5</v>
      </c>
      <c r="Z22" s="77" t="s">
        <v>2</v>
      </c>
      <c r="AA22" s="79" t="s">
        <v>39</v>
      </c>
      <c r="AC22" s="61" t="s">
        <v>45</v>
      </c>
      <c r="AF22" s="5"/>
      <c r="AG22" s="58"/>
      <c r="AH22" s="58"/>
      <c r="AI22" s="58"/>
    </row>
    <row r="23" spans="1:29" ht="13.5" thickBot="1">
      <c r="A23" s="84"/>
      <c r="B23" s="85"/>
      <c r="C23" s="86"/>
      <c r="D23" s="86"/>
      <c r="E23" s="87">
        <v>32</v>
      </c>
      <c r="F23" s="87">
        <v>64</v>
      </c>
      <c r="G23" s="87" t="s">
        <v>0</v>
      </c>
      <c r="H23" s="87" t="s">
        <v>8</v>
      </c>
      <c r="I23" s="87" t="s">
        <v>11</v>
      </c>
      <c r="J23" s="87">
        <v>40</v>
      </c>
      <c r="K23" s="87">
        <v>48</v>
      </c>
      <c r="L23" s="87" t="s">
        <v>1</v>
      </c>
      <c r="M23" s="87">
        <v>54</v>
      </c>
      <c r="N23" s="87">
        <v>58</v>
      </c>
      <c r="O23" s="87">
        <v>62</v>
      </c>
      <c r="P23" s="87">
        <v>63</v>
      </c>
      <c r="Q23" s="87"/>
      <c r="R23" s="87"/>
      <c r="S23" s="87"/>
      <c r="T23" s="87"/>
      <c r="U23" s="87"/>
      <c r="V23" s="85"/>
      <c r="W23" s="90"/>
      <c r="X23" s="90"/>
      <c r="Y23" s="90"/>
      <c r="Z23" s="85"/>
      <c r="AA23" s="89"/>
      <c r="AC23" s="59"/>
    </row>
    <row r="24" spans="1:29" ht="63.75">
      <c r="A24" s="111">
        <v>23</v>
      </c>
      <c r="B24" s="112">
        <v>1</v>
      </c>
      <c r="C24" s="113" t="s">
        <v>27</v>
      </c>
      <c r="D24" s="120" t="s">
        <v>63</v>
      </c>
      <c r="E24" s="25"/>
      <c r="F24" s="25"/>
      <c r="G24" s="25"/>
      <c r="H24" s="25"/>
      <c r="I24" s="25">
        <v>6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/>
      <c r="W24" s="25">
        <f aca="true" t="shared" si="2" ref="W24:W36">SUM(E24:U24)</f>
        <v>6</v>
      </c>
      <c r="X24" s="25">
        <v>0</v>
      </c>
      <c r="Y24" s="71">
        <f aca="true" t="shared" si="3" ref="Y24:Y36">SUM(W24:X24)</f>
        <v>6</v>
      </c>
      <c r="Z24" s="24">
        <v>1</v>
      </c>
      <c r="AA24" s="72"/>
      <c r="AC24" s="59"/>
    </row>
    <row r="25" spans="1:29" ht="35.25" customHeight="1">
      <c r="A25" s="114">
        <v>22</v>
      </c>
      <c r="B25" s="115">
        <v>2</v>
      </c>
      <c r="C25" s="116" t="s">
        <v>12</v>
      </c>
      <c r="D25" s="121" t="s">
        <v>64</v>
      </c>
      <c r="E25" s="7"/>
      <c r="F25" s="7"/>
      <c r="G25" s="7"/>
      <c r="H25" s="7">
        <v>10</v>
      </c>
      <c r="I25" s="7">
        <v>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"/>
      <c r="W25" s="7">
        <f t="shared" si="2"/>
        <v>14</v>
      </c>
      <c r="X25" s="7">
        <v>0</v>
      </c>
      <c r="Y25" s="10">
        <f t="shared" si="3"/>
        <v>14</v>
      </c>
      <c r="Z25" s="6">
        <v>2</v>
      </c>
      <c r="AA25" s="18"/>
      <c r="AC25" s="59"/>
    </row>
    <row r="26" spans="1:29" ht="69.75" customHeight="1">
      <c r="A26" s="117">
        <v>8</v>
      </c>
      <c r="B26" s="118">
        <v>3</v>
      </c>
      <c r="C26" s="119" t="s">
        <v>17</v>
      </c>
      <c r="D26" s="122" t="s">
        <v>65</v>
      </c>
      <c r="E26" s="35"/>
      <c r="F26" s="35"/>
      <c r="G26" s="35"/>
      <c r="H26" s="35"/>
      <c r="I26" s="35">
        <v>16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91"/>
      <c r="W26" s="35">
        <f t="shared" si="2"/>
        <v>16</v>
      </c>
      <c r="X26" s="35">
        <v>0</v>
      </c>
      <c r="Y26" s="62">
        <f t="shared" si="3"/>
        <v>16</v>
      </c>
      <c r="Z26" s="91">
        <v>3</v>
      </c>
      <c r="AA26" s="36"/>
      <c r="AB26" s="37"/>
      <c r="AC26" s="101">
        <v>100.35</v>
      </c>
    </row>
    <row r="27" spans="1:29" ht="53.25" customHeight="1">
      <c r="A27" s="33">
        <v>26</v>
      </c>
      <c r="B27" s="130">
        <v>4</v>
      </c>
      <c r="C27" s="34" t="s">
        <v>13</v>
      </c>
      <c r="D27" s="70" t="s">
        <v>66</v>
      </c>
      <c r="E27" s="35"/>
      <c r="F27" s="35"/>
      <c r="G27" s="35"/>
      <c r="H27" s="35"/>
      <c r="I27" s="35">
        <v>11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91"/>
      <c r="W27" s="35">
        <f t="shared" si="2"/>
        <v>11</v>
      </c>
      <c r="X27" s="35">
        <v>8</v>
      </c>
      <c r="Y27" s="62">
        <f t="shared" si="3"/>
        <v>19</v>
      </c>
      <c r="Z27" s="91">
        <v>4</v>
      </c>
      <c r="AA27" s="92" t="s">
        <v>59</v>
      </c>
      <c r="AB27" s="37"/>
      <c r="AC27" s="102">
        <v>99</v>
      </c>
    </row>
    <row r="28" spans="1:29" ht="41.25" customHeight="1">
      <c r="A28" s="17">
        <v>14</v>
      </c>
      <c r="B28" s="11">
        <v>5</v>
      </c>
      <c r="C28" s="8" t="s">
        <v>28</v>
      </c>
      <c r="D28" s="9" t="s">
        <v>67</v>
      </c>
      <c r="E28" s="7"/>
      <c r="F28" s="7"/>
      <c r="G28" s="7"/>
      <c r="H28" s="7"/>
      <c r="I28" s="7">
        <v>15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6"/>
      <c r="W28" s="7">
        <f t="shared" si="2"/>
        <v>15</v>
      </c>
      <c r="X28" s="7">
        <v>4</v>
      </c>
      <c r="Y28" s="10">
        <f t="shared" si="3"/>
        <v>19</v>
      </c>
      <c r="Z28" s="6">
        <v>5</v>
      </c>
      <c r="AA28" s="18"/>
      <c r="AC28" s="59"/>
    </row>
    <row r="29" spans="1:29" ht="55.5" customHeight="1">
      <c r="A29" s="17">
        <v>19</v>
      </c>
      <c r="B29" s="11">
        <v>6</v>
      </c>
      <c r="C29" s="8" t="s">
        <v>38</v>
      </c>
      <c r="D29" s="9" t="s">
        <v>68</v>
      </c>
      <c r="E29" s="7"/>
      <c r="F29" s="7"/>
      <c r="G29" s="7"/>
      <c r="H29" s="7"/>
      <c r="I29" s="7">
        <v>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"/>
      <c r="W29" s="7">
        <f t="shared" si="2"/>
        <v>6</v>
      </c>
      <c r="X29" s="7">
        <v>20</v>
      </c>
      <c r="Y29" s="10">
        <f t="shared" si="3"/>
        <v>26</v>
      </c>
      <c r="Z29" s="6">
        <v>6</v>
      </c>
      <c r="AA29" s="18"/>
      <c r="AC29" s="59"/>
    </row>
    <row r="30" spans="1:29" ht="42.75" customHeight="1">
      <c r="A30" s="17">
        <v>13</v>
      </c>
      <c r="B30" s="11">
        <v>7</v>
      </c>
      <c r="C30" s="8" t="s">
        <v>29</v>
      </c>
      <c r="D30" s="9" t="s">
        <v>69</v>
      </c>
      <c r="E30" s="7"/>
      <c r="F30" s="7"/>
      <c r="G30" s="7"/>
      <c r="H30" s="7">
        <v>10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6"/>
      <c r="W30" s="7">
        <f t="shared" si="2"/>
        <v>10</v>
      </c>
      <c r="X30" s="7">
        <v>38</v>
      </c>
      <c r="Y30" s="10">
        <f t="shared" si="3"/>
        <v>48</v>
      </c>
      <c r="Z30" s="6">
        <v>7</v>
      </c>
      <c r="AA30" s="18"/>
      <c r="AC30" s="59"/>
    </row>
    <row r="31" spans="1:29" ht="42.75" customHeight="1">
      <c r="A31" s="17">
        <v>11</v>
      </c>
      <c r="B31" s="11">
        <v>8</v>
      </c>
      <c r="C31" s="8" t="s">
        <v>30</v>
      </c>
      <c r="D31" s="9" t="s">
        <v>70</v>
      </c>
      <c r="E31" s="7"/>
      <c r="F31" s="7"/>
      <c r="G31" s="7"/>
      <c r="H31" s="7"/>
      <c r="I31" s="7">
        <v>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6"/>
      <c r="W31" s="7">
        <f t="shared" si="2"/>
        <v>6</v>
      </c>
      <c r="X31" s="7">
        <v>44</v>
      </c>
      <c r="Y31" s="10">
        <f t="shared" si="3"/>
        <v>50</v>
      </c>
      <c r="Z31" s="6">
        <v>8</v>
      </c>
      <c r="AA31" s="18"/>
      <c r="AC31" s="59"/>
    </row>
    <row r="32" spans="1:29" ht="29.25" customHeight="1">
      <c r="A32" s="17">
        <v>12</v>
      </c>
      <c r="B32" s="11">
        <v>9</v>
      </c>
      <c r="C32" s="8" t="s">
        <v>32</v>
      </c>
      <c r="D32" s="9" t="s">
        <v>71</v>
      </c>
      <c r="E32" s="7"/>
      <c r="F32" s="7"/>
      <c r="G32" s="7"/>
      <c r="H32" s="7"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6"/>
      <c r="W32" s="7">
        <f t="shared" si="2"/>
        <v>5</v>
      </c>
      <c r="X32" s="7">
        <v>46</v>
      </c>
      <c r="Y32" s="10">
        <f t="shared" si="3"/>
        <v>51</v>
      </c>
      <c r="Z32" s="6">
        <v>9</v>
      </c>
      <c r="AA32" s="18"/>
      <c r="AC32" s="59"/>
    </row>
    <row r="33" spans="1:29" ht="28.5" customHeight="1">
      <c r="A33" s="17">
        <v>16</v>
      </c>
      <c r="B33" s="11">
        <v>10</v>
      </c>
      <c r="C33" s="8" t="s">
        <v>33</v>
      </c>
      <c r="D33" s="9" t="s">
        <v>72</v>
      </c>
      <c r="E33" s="7">
        <v>60</v>
      </c>
      <c r="F33" s="7"/>
      <c r="G33" s="7"/>
      <c r="H33" s="7">
        <v>20</v>
      </c>
      <c r="I33" s="7">
        <v>10</v>
      </c>
      <c r="J33" s="7"/>
      <c r="K33" s="7">
        <v>60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6"/>
      <c r="W33" s="7">
        <f t="shared" si="2"/>
        <v>150</v>
      </c>
      <c r="X33" s="7">
        <v>18</v>
      </c>
      <c r="Y33" s="10">
        <f t="shared" si="3"/>
        <v>168</v>
      </c>
      <c r="Z33" s="6">
        <v>10</v>
      </c>
      <c r="AA33" s="18"/>
      <c r="AC33" s="59"/>
    </row>
    <row r="34" spans="1:29" ht="27.75" customHeight="1">
      <c r="A34" s="17">
        <v>18</v>
      </c>
      <c r="B34" s="11">
        <v>11</v>
      </c>
      <c r="C34" s="8" t="s">
        <v>34</v>
      </c>
      <c r="D34" s="9" t="s">
        <v>73</v>
      </c>
      <c r="E34" s="7"/>
      <c r="F34" s="7"/>
      <c r="G34" s="7"/>
      <c r="H34" s="7">
        <v>5</v>
      </c>
      <c r="I34" s="7">
        <v>9</v>
      </c>
      <c r="J34" s="7"/>
      <c r="K34" s="7"/>
      <c r="L34" s="7"/>
      <c r="M34" s="7">
        <v>60</v>
      </c>
      <c r="N34" s="7"/>
      <c r="O34" s="7"/>
      <c r="P34" s="7"/>
      <c r="Q34" s="7"/>
      <c r="R34" s="7"/>
      <c r="S34" s="7"/>
      <c r="T34" s="7"/>
      <c r="U34" s="7"/>
      <c r="V34" s="6"/>
      <c r="W34" s="7">
        <f t="shared" si="2"/>
        <v>74</v>
      </c>
      <c r="X34" s="7">
        <v>96</v>
      </c>
      <c r="Y34" s="10">
        <f t="shared" si="3"/>
        <v>170</v>
      </c>
      <c r="Z34" s="6">
        <v>11</v>
      </c>
      <c r="AA34" s="18"/>
      <c r="AC34" s="59"/>
    </row>
    <row r="35" spans="1:29" ht="44.25" customHeight="1">
      <c r="A35" s="17">
        <v>17</v>
      </c>
      <c r="B35" s="11">
        <v>12</v>
      </c>
      <c r="C35" s="8" t="s">
        <v>31</v>
      </c>
      <c r="D35" s="9" t="s">
        <v>75</v>
      </c>
      <c r="E35" s="7"/>
      <c r="F35" s="7"/>
      <c r="G35" s="7"/>
      <c r="H35" s="7">
        <v>20</v>
      </c>
      <c r="I35" s="7">
        <v>18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"/>
      <c r="W35" s="7">
        <f t="shared" si="2"/>
        <v>38</v>
      </c>
      <c r="X35" s="7">
        <v>110</v>
      </c>
      <c r="Y35" s="10">
        <f t="shared" si="3"/>
        <v>148</v>
      </c>
      <c r="Z35" s="6">
        <v>12</v>
      </c>
      <c r="AA35" s="18" t="s">
        <v>26</v>
      </c>
      <c r="AC35" s="59"/>
    </row>
    <row r="36" spans="1:29" ht="30" customHeight="1" thickBot="1">
      <c r="A36" s="19">
        <v>25</v>
      </c>
      <c r="B36" s="131">
        <v>13</v>
      </c>
      <c r="C36" s="20" t="s">
        <v>35</v>
      </c>
      <c r="D36" s="123" t="s">
        <v>74</v>
      </c>
      <c r="E36" s="21"/>
      <c r="F36" s="21"/>
      <c r="G36" s="21"/>
      <c r="H36" s="21"/>
      <c r="I36" s="21">
        <v>20</v>
      </c>
      <c r="J36" s="21"/>
      <c r="K36" s="21"/>
      <c r="L36" s="21"/>
      <c r="M36" s="21">
        <v>60</v>
      </c>
      <c r="N36" s="21"/>
      <c r="O36" s="21"/>
      <c r="P36" s="21"/>
      <c r="Q36" s="21"/>
      <c r="R36" s="21"/>
      <c r="S36" s="21"/>
      <c r="T36" s="21"/>
      <c r="U36" s="21"/>
      <c r="V36" s="22"/>
      <c r="W36" s="21">
        <f t="shared" si="2"/>
        <v>80</v>
      </c>
      <c r="X36" s="21">
        <v>154</v>
      </c>
      <c r="Y36" s="103">
        <f t="shared" si="3"/>
        <v>234</v>
      </c>
      <c r="Z36" s="22">
        <v>13</v>
      </c>
      <c r="AA36" s="23" t="s">
        <v>26</v>
      </c>
      <c r="AC36" s="60"/>
    </row>
    <row r="37" spans="22:27" ht="12.75">
      <c r="V37" s="1"/>
      <c r="W37" s="12"/>
      <c r="X37" s="12"/>
      <c r="Y37" s="12"/>
      <c r="AA37" s="1"/>
    </row>
    <row r="38" spans="24:27" ht="12.75">
      <c r="X38" s="12"/>
      <c r="Y38" s="12"/>
      <c r="Z38" s="12"/>
      <c r="AA38" s="14"/>
    </row>
    <row r="39" spans="24:27" ht="12.75">
      <c r="X39" s="12"/>
      <c r="Y39" s="12"/>
      <c r="Z39" s="12"/>
      <c r="AA39" s="14"/>
    </row>
    <row r="40" spans="24:27" ht="12.75">
      <c r="X40" s="12"/>
      <c r="Y40" s="12"/>
      <c r="Z40" s="12"/>
      <c r="AA40" s="14"/>
    </row>
    <row r="41" spans="24:27" ht="12.75">
      <c r="X41" s="12"/>
      <c r="Y41" s="12"/>
      <c r="Z41" s="12"/>
      <c r="AA41" s="14"/>
    </row>
    <row r="42" ht="12.75">
      <c r="E42" s="4"/>
    </row>
    <row r="43" ht="12.75">
      <c r="E43" s="4"/>
    </row>
    <row r="44" ht="12.75">
      <c r="E44" s="4"/>
    </row>
  </sheetData>
  <sheetProtection/>
  <printOptions horizontalCentered="1" verticalCentered="1"/>
  <pageMargins left="0.1968503937007874" right="0.1968503937007874" top="0.4724409448818898" bottom="0.5118110236220472" header="0.31496062992125984" footer="0.31496062992125984"/>
  <pageSetup horizontalDpi="600" verticalDpi="600" orientation="landscape" paperSize="9" scale="60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Dravecz Ferenc</cp:lastModifiedBy>
  <cp:lastPrinted>2011-10-25T10:58:19Z</cp:lastPrinted>
  <dcterms:created xsi:type="dcterms:W3CDTF">2009-05-24T18:00:14Z</dcterms:created>
  <dcterms:modified xsi:type="dcterms:W3CDTF">2018-11-02T20:04:15Z</dcterms:modified>
  <cp:category/>
  <cp:version/>
  <cp:contentType/>
  <cp:contentStatus/>
</cp:coreProperties>
</file>