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/>
  </bookViews>
  <sheets>
    <sheet name="alapfok" sheetId="4" r:id="rId1"/>
    <sheet name="Középfok (A csoport)" sheetId="10" r:id="rId2"/>
    <sheet name="Középfok (B csoport)" sheetId="9" r:id="rId3"/>
  </sheets>
  <definedNames>
    <definedName name="_xlnm.Print_Area" localSheetId="0">alapfok!$A$1:$AG$16</definedName>
    <definedName name="_xlnm.Print_Area" localSheetId="1">'Középfok (A csoport)'!$A$1:$AJ$12</definedName>
  </definedNames>
  <calcPr calcId="125725"/>
  <fileRecoveryPr autoRecover="0"/>
</workbook>
</file>

<file path=xl/calcChain.xml><?xml version="1.0" encoding="utf-8"?>
<calcChain xmlns="http://schemas.openxmlformats.org/spreadsheetml/2006/main">
  <c r="AG5" i="9"/>
  <c r="AG3"/>
  <c r="AG4"/>
  <c r="AG6" i="10"/>
  <c r="AG14" i="9"/>
  <c r="AG10"/>
  <c r="AG9"/>
  <c r="AG8"/>
  <c r="AG7"/>
  <c r="AG11"/>
  <c r="AG8" i="10"/>
  <c r="AG11"/>
  <c r="AE12" i="4"/>
  <c r="AE10"/>
  <c r="AE8"/>
  <c r="AE9"/>
  <c r="AE7"/>
  <c r="AE13"/>
  <c r="AE5"/>
  <c r="AE4"/>
  <c r="AE3"/>
  <c r="AG10" i="10" l="1"/>
  <c r="AG15" i="9"/>
  <c r="AG13"/>
  <c r="AG12"/>
  <c r="AG6"/>
  <c r="AG9" i="10"/>
  <c r="AG7"/>
  <c r="AG5"/>
  <c r="AG4"/>
  <c r="AG3"/>
  <c r="AE6" i="4" l="1"/>
  <c r="AE11"/>
</calcChain>
</file>

<file path=xl/sharedStrings.xml><?xml version="1.0" encoding="utf-8"?>
<sst xmlns="http://schemas.openxmlformats.org/spreadsheetml/2006/main" count="179" uniqueCount="135">
  <si>
    <t>Helyezés</t>
  </si>
  <si>
    <t>Csapatnév</t>
  </si>
  <si>
    <t>Versenyzők</t>
  </si>
  <si>
    <t>ösz pontszám</t>
  </si>
  <si>
    <t>célidő</t>
  </si>
  <si>
    <t>Szuper Négyes</t>
  </si>
  <si>
    <t>Túramanók</t>
  </si>
  <si>
    <t>Kőbonzó</t>
  </si>
  <si>
    <t>Szögbelövők</t>
  </si>
  <si>
    <t>BEAC</t>
  </si>
  <si>
    <t>Baric Ádám</t>
  </si>
  <si>
    <t>Alapfokú bajnokság</t>
  </si>
  <si>
    <t>Budapesti Tájékozódási Túrabajnokság 
A csoport</t>
  </si>
  <si>
    <t>Országos Középfokú Tájékozódási Túrabajnokság 
A csoport</t>
  </si>
  <si>
    <t>Tétova Tévelygők</t>
  </si>
  <si>
    <t>Zsíros Boldizsár
Zsíros József
Ferencz Andrea</t>
  </si>
  <si>
    <t>A Ravasz, az Agy és az Okkusok</t>
  </si>
  <si>
    <t>Bójavadász</t>
  </si>
  <si>
    <t>Silye Imre</t>
  </si>
  <si>
    <t>26. határkő</t>
  </si>
  <si>
    <t>Kékút</t>
  </si>
  <si>
    <t>Heidinger Tibor
Morovik Attila</t>
  </si>
  <si>
    <t>5. határkő</t>
  </si>
  <si>
    <t>Túrabot</t>
  </si>
  <si>
    <t>Boni</t>
  </si>
  <si>
    <t>Tárnok Andrea
Tárnok Attila
Markovics Dia
Deme-Murár Kristóf
Deme-Murár Mónika
Deme-Murár Tibor</t>
  </si>
  <si>
    <t>6. gödör</t>
  </si>
  <si>
    <t>Szabó Endre
Dr. Hegedűs Nóra</t>
  </si>
  <si>
    <t>Szentes Olivér</t>
  </si>
  <si>
    <t>MACI</t>
  </si>
  <si>
    <t>Varga F. Zoltán</t>
  </si>
  <si>
    <t>AriSanyi</t>
  </si>
  <si>
    <t>Komoriné Z. Aranka
Komori Sándor</t>
  </si>
  <si>
    <t>Szaszo</t>
  </si>
  <si>
    <t>Gazdag család</t>
  </si>
  <si>
    <t>Gazdag László
Gazdag Lászlóné</t>
  </si>
  <si>
    <t>Rácz Sándor</t>
  </si>
  <si>
    <t>Vadmalacok</t>
  </si>
  <si>
    <t>Budapesti Tájékozódási Túrabajnokság 
B csoport</t>
  </si>
  <si>
    <t>Budapesti Tájékozódási Túrabajnokság 
családi kategória</t>
  </si>
  <si>
    <t>Országos Középfokú Tájékozódási Túrabajnokság 
B csoport</t>
  </si>
  <si>
    <t>Országos Középfokú Tájékozódási Túrabajnokság 
családi kategória</t>
  </si>
  <si>
    <t>1. térképen nem ábrázolt bokrok és fák keresése</t>
  </si>
  <si>
    <t>2. bokor sor</t>
  </si>
  <si>
    <t>3. fa</t>
  </si>
  <si>
    <t>4.gázvezeték oszlop</t>
  </si>
  <si>
    <t>6. épület alapzat</t>
  </si>
  <si>
    <t>7. időmérő állomás</t>
  </si>
  <si>
    <t>50 p</t>
  </si>
  <si>
    <t>8. határkő</t>
  </si>
  <si>
    <t>9. határkő</t>
  </si>
  <si>
    <t>10. épület rom</t>
  </si>
  <si>
    <t>11.dombtető</t>
  </si>
  <si>
    <t>12. beton oszlop</t>
  </si>
  <si>
    <t>13. határkő</t>
  </si>
  <si>
    <t>14. domb</t>
  </si>
  <si>
    <t>15. nagy gödör</t>
  </si>
  <si>
    <t>16. pince</t>
  </si>
  <si>
    <t>17. tűzcsap</t>
  </si>
  <si>
    <t>18. útelágazás</t>
  </si>
  <si>
    <t>19. zsomboly</t>
  </si>
  <si>
    <t>20. rókavár</t>
  </si>
  <si>
    <t>22. távolságfésű</t>
  </si>
  <si>
    <t>23. töltés széle</t>
  </si>
  <si>
    <t>24. villany oszlop</t>
  </si>
  <si>
    <t>25. gödör</t>
  </si>
  <si>
    <t xml:space="preserve">Látrányiné H. Ágnes              Látrányi Zsolt   
Látrányi Bálint                  </t>
  </si>
  <si>
    <t>beton 
gyűrű</t>
  </si>
  <si>
    <t>21. beton gyűrű</t>
  </si>
  <si>
    <t>Aranyvrág bokréta</t>
  </si>
  <si>
    <t>Kovács Zsolt
Kovácsné Borbély Viktória
Kovács Réka 
Kovács Luca</t>
  </si>
  <si>
    <t>Kis Jedik</t>
  </si>
  <si>
    <t>Szabó Zoltán
Szabóné Borbély Magdolna
Szabó Benedek
Szabó Regő
Szabó Zille</t>
  </si>
  <si>
    <t>Rácz Péter
Vezekényi Anett</t>
  </si>
  <si>
    <t>Elkéstünk</t>
  </si>
  <si>
    <t>Moltári</t>
  </si>
  <si>
    <t>Molnár Tamás
Molnár Milán
Molnár Ilián
Molnár Mira
Molnár Anetta</t>
  </si>
  <si>
    <t>140 p</t>
  </si>
  <si>
    <t>Nyuggerek</t>
  </si>
  <si>
    <t>Oskó Imre
Oskó Imréné
Babnigg Ákos
Babnigg Ákosné</t>
  </si>
  <si>
    <t>Kemény Lajos
Szenczy Ágnes
Székely Sándor</t>
  </si>
  <si>
    <t>Sági Eszter
Levák Anikó</t>
  </si>
  <si>
    <t>Abaffy Károly
Nemes Rita  
Bartha Enikő   
Abaffy Kamilla    
Abaffy Kornél</t>
  </si>
  <si>
    <t>4 db jó bója 
és 4 db tévesztő bója</t>
  </si>
  <si>
    <t>1. térképen nem jelölt fák és bokrok keresése</t>
  </si>
  <si>
    <t>2. jellegfa</t>
  </si>
  <si>
    <t>3. bokor</t>
  </si>
  <si>
    <t>4. jellegfa</t>
  </si>
  <si>
    <t>5. jellegfa</t>
  </si>
  <si>
    <t>7. épület alapzat</t>
  </si>
  <si>
    <t>8. időmérő állomás</t>
  </si>
  <si>
    <t>4 db 
jó bója és 4 db tévesztő bója</t>
  </si>
  <si>
    <t>60
 perc</t>
  </si>
  <si>
    <t>9. rókavár</t>
  </si>
  <si>
    <t>10. határkő</t>
  </si>
  <si>
    <t>11. határkő</t>
  </si>
  <si>
    <t>12. gödör</t>
  </si>
  <si>
    <t>13. épület rom</t>
  </si>
  <si>
    <t>15. beton oszlop</t>
  </si>
  <si>
    <t>16. jellegfa + szikla</t>
  </si>
  <si>
    <t>17. nagy gödör</t>
  </si>
  <si>
    <t>18. pince</t>
  </si>
  <si>
    <t>20. domb</t>
  </si>
  <si>
    <t>21. zsomboly</t>
  </si>
  <si>
    <t>22. gödör</t>
  </si>
  <si>
    <t>23. rókavár</t>
  </si>
  <si>
    <t>24. beton cső</t>
  </si>
  <si>
    <t>25. összedőlt magasles</t>
  </si>
  <si>
    <t>26. rókavár</t>
  </si>
  <si>
    <t>27. távpolságfésű</t>
  </si>
  <si>
    <t>28. gödör</t>
  </si>
  <si>
    <t>KIK</t>
  </si>
  <si>
    <t>Rózsa Gábor
Varga Andrea</t>
  </si>
  <si>
    <t>Magyar Máté
Szalai Andrea
Magyar Péter</t>
  </si>
  <si>
    <t>CUHA</t>
  </si>
  <si>
    <t>Fehérvári Máté
Mészáros Gabriella</t>
  </si>
  <si>
    <t>Irányőr SE</t>
  </si>
  <si>
    <t>Bakonyi Aladár
Bakonyi András
Bakonyiné Hajdú Ágnes</t>
  </si>
  <si>
    <t>2:20 perc</t>
  </si>
  <si>
    <t>2. bója</t>
  </si>
  <si>
    <t>60 perc</t>
  </si>
  <si>
    <t>Ugrin András
Mórocz Imre</t>
  </si>
  <si>
    <t>Microsec-I</t>
  </si>
  <si>
    <t>Horváth András</t>
  </si>
  <si>
    <t xml:space="preserve">Hegedűs András
Hegedűs Ábel
</t>
  </si>
  <si>
    <t>Szonda Ferenc
Szonda Ferenc</t>
  </si>
  <si>
    <t>Gyimesi</t>
  </si>
  <si>
    <t>Horváth Csörsz
Tóth Péter</t>
  </si>
  <si>
    <t>Csíkos Vészbejárat</t>
  </si>
  <si>
    <t>Szabó Zsanett
Szilágyi Dániel</t>
  </si>
  <si>
    <t>Csonka Károly
Pápai Géza</t>
  </si>
  <si>
    <t>Vida István</t>
  </si>
  <si>
    <t>Csonka-Pápai</t>
  </si>
  <si>
    <t>Kincse Sándor 
Kincses Tamás
Kincses Judit</t>
  </si>
  <si>
    <t>MVM-6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</si>
</sst>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vertical="center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20" fontId="3" fillId="0" borderId="0" xfId="0" applyNumberFormat="1" applyFont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textRotation="90" wrapText="1"/>
    </xf>
    <xf numFmtId="0" fontId="3" fillId="5" borderId="12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textRotation="90" wrapText="1"/>
    </xf>
    <xf numFmtId="0" fontId="3" fillId="9" borderId="9" xfId="0" applyFont="1" applyFill="1" applyBorder="1" applyAlignment="1">
      <alignment horizontal="center" textRotation="90" wrapText="1"/>
    </xf>
    <xf numFmtId="0" fontId="2" fillId="9" borderId="17" xfId="0" applyFont="1" applyFill="1" applyBorder="1" applyAlignment="1">
      <alignment vertical="center"/>
    </xf>
    <xf numFmtId="2" fontId="3" fillId="9" borderId="2" xfId="0" applyNumberFormat="1" applyFont="1" applyFill="1" applyBorder="1" applyAlignment="1">
      <alignment horizontal="center" vertical="center" wrapText="1"/>
    </xf>
    <xf numFmtId="2" fontId="3" fillId="4" borderId="2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textRotation="90" wrapText="1"/>
    </xf>
    <xf numFmtId="0" fontId="3" fillId="9" borderId="10" xfId="0" applyFont="1" applyFill="1" applyBorder="1" applyAlignment="1">
      <alignment horizontal="center" textRotation="90" wrapText="1"/>
    </xf>
    <xf numFmtId="2" fontId="3" fillId="9" borderId="4" xfId="0" applyNumberFormat="1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textRotation="90" wrapText="1"/>
    </xf>
    <xf numFmtId="0" fontId="2" fillId="10" borderId="21" xfId="0" applyFont="1" applyFill="1" applyBorder="1" applyAlignment="1">
      <alignment vertical="center"/>
    </xf>
    <xf numFmtId="2" fontId="3" fillId="10" borderId="3" xfId="0" applyNumberFormat="1" applyFont="1" applyFill="1" applyBorder="1" applyAlignment="1">
      <alignment horizontal="center" vertical="center" wrapText="1"/>
    </xf>
    <xf numFmtId="2" fontId="3" fillId="10" borderId="6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textRotation="90" wrapText="1"/>
    </xf>
    <xf numFmtId="0" fontId="3" fillId="10" borderId="7" xfId="0" applyFont="1" applyFill="1" applyBorder="1" applyAlignment="1">
      <alignment horizontal="center" textRotation="90" wrapText="1"/>
    </xf>
    <xf numFmtId="2" fontId="3" fillId="9" borderId="8" xfId="0" applyNumberFormat="1" applyFont="1" applyFill="1" applyBorder="1" applyAlignment="1">
      <alignment horizontal="center" vertical="center" wrapText="1"/>
    </xf>
    <xf numFmtId="2" fontId="3" fillId="9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textRotation="90"/>
    </xf>
    <xf numFmtId="0" fontId="3" fillId="3" borderId="2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6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vertical="center"/>
    </xf>
    <xf numFmtId="0" fontId="3" fillId="9" borderId="8" xfId="0" applyFont="1" applyFill="1" applyBorder="1" applyAlignment="1">
      <alignment horizontal="center" vertical="center"/>
    </xf>
    <xf numFmtId="2" fontId="3" fillId="9" borderId="1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8" borderId="15" xfId="0" applyFont="1" applyFill="1" applyBorder="1" applyAlignment="1">
      <alignment horizontal="center" vertical="center"/>
    </xf>
    <xf numFmtId="2" fontId="3" fillId="9" borderId="31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/>
    </xf>
    <xf numFmtId="2" fontId="3" fillId="11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FFCC"/>
      <color rgb="FFFFCCFF"/>
      <color rgb="FFCCFFCC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7"/>
  <sheetViews>
    <sheetView tabSelected="1" zoomScale="63" zoomScaleNormal="63" zoomScaleSheetLayoutView="80" zoomScalePageLayoutView="80" workbookViewId="0">
      <selection activeCell="AS12" sqref="AS12:AU12"/>
    </sheetView>
  </sheetViews>
  <sheetFormatPr defaultColWidth="11.140625" defaultRowHeight="15.75"/>
  <cols>
    <col min="1" max="1" width="11.140625" style="1" bestFit="1" customWidth="1"/>
    <col min="2" max="2" width="20.28515625" style="2" customWidth="1"/>
    <col min="3" max="3" width="29.5703125" style="2" customWidth="1"/>
    <col min="4" max="4" width="11.5703125" style="3" customWidth="1"/>
    <col min="5" max="7" width="5.7109375" style="3" customWidth="1"/>
    <col min="8" max="8" width="5.28515625" style="3" customWidth="1"/>
    <col min="9" max="13" width="5.7109375" style="3" customWidth="1"/>
    <col min="14" max="14" width="7" style="3" bestFit="1" customWidth="1"/>
    <col min="15" max="16" width="5.7109375" style="3" customWidth="1"/>
    <col min="17" max="17" width="5.140625" style="3" bestFit="1" customWidth="1"/>
    <col min="18" max="22" width="5.7109375" style="3" customWidth="1"/>
    <col min="23" max="23" width="5.85546875" style="3" customWidth="1"/>
    <col min="24" max="24" width="7.7109375" style="3" bestFit="1" customWidth="1"/>
    <col min="25" max="26" width="5.7109375" style="3" customWidth="1"/>
    <col min="27" max="27" width="6" style="3" bestFit="1" customWidth="1"/>
    <col min="28" max="29" width="5.7109375" style="3" customWidth="1"/>
    <col min="30" max="30" width="8.42578125" style="3" customWidth="1"/>
    <col min="31" max="31" width="6.5703125" style="4" customWidth="1"/>
    <col min="32" max="32" width="2.42578125" style="4" customWidth="1"/>
    <col min="33" max="33" width="8" style="4" bestFit="1" customWidth="1"/>
    <col min="34" max="34" width="7.7109375" style="4" bestFit="1" customWidth="1"/>
    <col min="35" max="35" width="6.42578125" style="20" bestFit="1" customWidth="1"/>
    <col min="36" max="36" width="7.7109375" style="20" bestFit="1" customWidth="1"/>
    <col min="37" max="37" width="6.85546875" style="27" customWidth="1"/>
    <col min="38" max="16384" width="11.140625" style="4"/>
  </cols>
  <sheetData>
    <row r="1" spans="1:39" s="5" customFormat="1" ht="138.75" customHeight="1" thickBot="1">
      <c r="A1" s="39" t="s">
        <v>0</v>
      </c>
      <c r="B1" s="40" t="s">
        <v>1</v>
      </c>
      <c r="C1" s="40" t="s">
        <v>2</v>
      </c>
      <c r="D1" s="41" t="s">
        <v>42</v>
      </c>
      <c r="E1" s="41" t="s">
        <v>43</v>
      </c>
      <c r="F1" s="41" t="s">
        <v>44</v>
      </c>
      <c r="G1" s="41" t="s">
        <v>45</v>
      </c>
      <c r="H1" s="41" t="s">
        <v>22</v>
      </c>
      <c r="I1" s="41" t="s">
        <v>46</v>
      </c>
      <c r="J1" s="41" t="s">
        <v>47</v>
      </c>
      <c r="K1" s="41" t="s">
        <v>49</v>
      </c>
      <c r="L1" s="41" t="s">
        <v>50</v>
      </c>
      <c r="M1" s="41" t="s">
        <v>51</v>
      </c>
      <c r="N1" s="41" t="s">
        <v>52</v>
      </c>
      <c r="O1" s="41" t="s">
        <v>53</v>
      </c>
      <c r="P1" s="41" t="s">
        <v>54</v>
      </c>
      <c r="Q1" s="41" t="s">
        <v>55</v>
      </c>
      <c r="R1" s="41" t="s">
        <v>56</v>
      </c>
      <c r="S1" s="41" t="s">
        <v>57</v>
      </c>
      <c r="T1" s="41" t="s">
        <v>58</v>
      </c>
      <c r="U1" s="41" t="s">
        <v>59</v>
      </c>
      <c r="V1" s="41" t="s">
        <v>60</v>
      </c>
      <c r="W1" s="41" t="s">
        <v>61</v>
      </c>
      <c r="X1" s="41" t="s">
        <v>68</v>
      </c>
      <c r="Y1" s="41" t="s">
        <v>62</v>
      </c>
      <c r="Z1" s="41" t="s">
        <v>63</v>
      </c>
      <c r="AA1" s="41" t="s">
        <v>64</v>
      </c>
      <c r="AB1" s="41" t="s">
        <v>65</v>
      </c>
      <c r="AC1" s="41" t="s">
        <v>19</v>
      </c>
      <c r="AD1" s="41" t="s">
        <v>4</v>
      </c>
      <c r="AE1" s="42" t="s">
        <v>3</v>
      </c>
      <c r="AF1" s="33"/>
      <c r="AG1" s="99" t="s">
        <v>11</v>
      </c>
      <c r="AH1" s="33"/>
      <c r="AI1" s="34"/>
      <c r="AJ1" s="33"/>
      <c r="AK1" s="35"/>
      <c r="AL1" s="36"/>
      <c r="AM1" s="33"/>
    </row>
    <row r="2" spans="1:39" s="17" customFormat="1" ht="86.25" customHeight="1" thickBot="1">
      <c r="A2" s="103"/>
      <c r="B2" s="104"/>
      <c r="C2" s="104"/>
      <c r="D2" s="106" t="s">
        <v>83</v>
      </c>
      <c r="E2" s="104"/>
      <c r="F2" s="104"/>
      <c r="G2" s="104"/>
      <c r="H2" s="105"/>
      <c r="I2" s="104"/>
      <c r="J2" s="104" t="s">
        <v>48</v>
      </c>
      <c r="K2" s="104"/>
      <c r="L2" s="104"/>
      <c r="M2" s="104"/>
      <c r="N2" s="105"/>
      <c r="O2" s="104"/>
      <c r="P2" s="106"/>
      <c r="Q2" s="106"/>
      <c r="R2" s="104"/>
      <c r="S2" s="106"/>
      <c r="T2" s="106"/>
      <c r="U2" s="107"/>
      <c r="V2" s="104"/>
      <c r="W2" s="104"/>
      <c r="X2" s="106" t="s">
        <v>67</v>
      </c>
      <c r="Y2" s="107" t="s">
        <v>119</v>
      </c>
      <c r="Z2" s="104"/>
      <c r="AA2" s="106"/>
      <c r="AB2" s="104"/>
      <c r="AC2" s="104"/>
      <c r="AD2" s="106" t="s">
        <v>77</v>
      </c>
      <c r="AE2" s="108"/>
      <c r="AF2" s="37"/>
      <c r="AG2" s="126"/>
      <c r="AH2" s="37"/>
      <c r="AI2" s="38"/>
      <c r="AJ2" s="38"/>
      <c r="AK2" s="38"/>
      <c r="AL2" s="32"/>
      <c r="AM2" s="32"/>
    </row>
    <row r="3" spans="1:39" ht="63" customHeight="1">
      <c r="A3" s="56">
        <v>1</v>
      </c>
      <c r="B3" s="122" t="s">
        <v>5</v>
      </c>
      <c r="C3" s="122" t="s">
        <v>66</v>
      </c>
      <c r="D3" s="123">
        <v>0</v>
      </c>
      <c r="E3" s="123">
        <v>0</v>
      </c>
      <c r="F3" s="123">
        <v>0</v>
      </c>
      <c r="G3" s="123">
        <v>0</v>
      </c>
      <c r="H3" s="123">
        <v>0</v>
      </c>
      <c r="I3" s="123">
        <v>0</v>
      </c>
      <c r="J3" s="124">
        <v>0</v>
      </c>
      <c r="K3" s="123">
        <v>0</v>
      </c>
      <c r="L3" s="123">
        <v>0</v>
      </c>
      <c r="M3" s="123">
        <v>0</v>
      </c>
      <c r="N3" s="123">
        <v>0</v>
      </c>
      <c r="O3" s="123">
        <v>0</v>
      </c>
      <c r="P3" s="123">
        <v>0</v>
      </c>
      <c r="Q3" s="123">
        <v>0</v>
      </c>
      <c r="R3" s="123">
        <v>0</v>
      </c>
      <c r="S3" s="123">
        <v>0</v>
      </c>
      <c r="T3" s="123">
        <v>0</v>
      </c>
      <c r="U3" s="123">
        <v>0</v>
      </c>
      <c r="V3" s="123">
        <v>0</v>
      </c>
      <c r="W3" s="123">
        <v>0</v>
      </c>
      <c r="X3" s="123">
        <v>0</v>
      </c>
      <c r="Y3" s="123">
        <v>0</v>
      </c>
      <c r="Z3" s="123">
        <v>0</v>
      </c>
      <c r="AA3" s="123">
        <v>0</v>
      </c>
      <c r="AB3" s="123">
        <v>0</v>
      </c>
      <c r="AC3" s="123">
        <v>0</v>
      </c>
      <c r="AD3" s="124">
        <v>0</v>
      </c>
      <c r="AE3" s="125">
        <f t="shared" ref="AE3:AE5" si="0">SUM(D3:AD3)</f>
        <v>0</v>
      </c>
      <c r="AF3" s="50"/>
      <c r="AG3" s="101">
        <v>101.75</v>
      </c>
      <c r="AH3" s="29"/>
      <c r="AI3" s="30"/>
      <c r="AJ3" s="31"/>
      <c r="AK3" s="32"/>
      <c r="AL3" s="32"/>
      <c r="AM3" s="33"/>
    </row>
    <row r="4" spans="1:39" s="5" customFormat="1" ht="72.75" customHeight="1">
      <c r="A4" s="57">
        <v>2</v>
      </c>
      <c r="B4" s="54" t="s">
        <v>69</v>
      </c>
      <c r="C4" s="55" t="s">
        <v>70</v>
      </c>
      <c r="D4" s="45">
        <v>10</v>
      </c>
      <c r="E4" s="45">
        <v>0</v>
      </c>
      <c r="F4" s="45">
        <v>0</v>
      </c>
      <c r="G4" s="45">
        <v>0</v>
      </c>
      <c r="H4" s="45">
        <v>0</v>
      </c>
      <c r="I4" s="45">
        <v>60</v>
      </c>
      <c r="J4" s="52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52">
        <v>0</v>
      </c>
      <c r="AE4" s="111">
        <f t="shared" si="0"/>
        <v>70</v>
      </c>
      <c r="AF4" s="29"/>
      <c r="AG4" s="101">
        <v>100.4</v>
      </c>
      <c r="AH4" s="29"/>
      <c r="AI4" s="30"/>
      <c r="AJ4" s="31"/>
      <c r="AK4" s="32"/>
      <c r="AL4" s="32"/>
      <c r="AM4" s="33"/>
    </row>
    <row r="5" spans="1:39" s="5" customFormat="1" ht="96" customHeight="1">
      <c r="A5" s="58">
        <v>3</v>
      </c>
      <c r="B5" s="54" t="s">
        <v>71</v>
      </c>
      <c r="C5" s="55" t="s">
        <v>72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60</v>
      </c>
      <c r="J5" s="52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20</v>
      </c>
      <c r="Z5" s="45">
        <v>0</v>
      </c>
      <c r="AA5" s="45">
        <v>0</v>
      </c>
      <c r="AB5" s="45">
        <v>0</v>
      </c>
      <c r="AC5" s="45">
        <v>0</v>
      </c>
      <c r="AD5" s="52">
        <v>0</v>
      </c>
      <c r="AE5" s="111">
        <f t="shared" si="0"/>
        <v>80</v>
      </c>
      <c r="AF5" s="29"/>
      <c r="AG5" s="101">
        <v>99.05</v>
      </c>
      <c r="AH5" s="29"/>
      <c r="AI5" s="30"/>
      <c r="AJ5" s="31"/>
      <c r="AK5" s="32"/>
      <c r="AL5" s="32"/>
      <c r="AM5" s="33"/>
    </row>
    <row r="6" spans="1:39" s="33" customFormat="1" ht="57" customHeight="1">
      <c r="A6" s="127">
        <v>3</v>
      </c>
      <c r="B6" s="112" t="s">
        <v>14</v>
      </c>
      <c r="C6" s="114" t="s">
        <v>15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52">
        <v>0</v>
      </c>
      <c r="K6" s="45">
        <v>0</v>
      </c>
      <c r="L6" s="45">
        <v>60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20</v>
      </c>
      <c r="Z6" s="45">
        <v>0</v>
      </c>
      <c r="AA6" s="45">
        <v>0</v>
      </c>
      <c r="AB6" s="45">
        <v>0</v>
      </c>
      <c r="AC6" s="45">
        <v>0</v>
      </c>
      <c r="AD6" s="52">
        <v>0</v>
      </c>
      <c r="AE6" s="111">
        <f t="shared" ref="AE6:AE12" si="1">SUM(D6:AD6)</f>
        <v>80</v>
      </c>
      <c r="AF6" s="67"/>
      <c r="AG6" s="101"/>
      <c r="AH6" s="29"/>
      <c r="AI6" s="30"/>
      <c r="AJ6" s="31"/>
      <c r="AK6" s="32"/>
      <c r="AL6" s="32"/>
    </row>
    <row r="7" spans="1:39" ht="91.5" customHeight="1">
      <c r="A7" s="59">
        <v>5</v>
      </c>
      <c r="B7" s="113" t="s">
        <v>6</v>
      </c>
      <c r="C7" s="113" t="s">
        <v>82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52">
        <v>0</v>
      </c>
      <c r="K7" s="45">
        <v>0</v>
      </c>
      <c r="L7" s="45">
        <v>60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60</v>
      </c>
      <c r="W7" s="45">
        <v>0</v>
      </c>
      <c r="X7" s="45">
        <v>0</v>
      </c>
      <c r="Y7" s="45">
        <v>20</v>
      </c>
      <c r="Z7" s="45">
        <v>0</v>
      </c>
      <c r="AA7" s="45">
        <v>0</v>
      </c>
      <c r="AB7" s="45">
        <v>0</v>
      </c>
      <c r="AC7" s="45">
        <v>0</v>
      </c>
      <c r="AD7" s="52">
        <v>0</v>
      </c>
      <c r="AE7" s="111">
        <f>SUM(D7:AD7)</f>
        <v>140</v>
      </c>
      <c r="AF7" s="68"/>
      <c r="AG7" s="102">
        <v>97.7</v>
      </c>
      <c r="AH7" s="6"/>
      <c r="AI7" s="19"/>
      <c r="AJ7" s="19"/>
      <c r="AK7" s="26"/>
    </row>
    <row r="8" spans="1:39" ht="86.25" customHeight="1">
      <c r="A8" s="59">
        <v>6</v>
      </c>
      <c r="B8" s="113" t="s">
        <v>75</v>
      </c>
      <c r="C8" s="113" t="s">
        <v>76</v>
      </c>
      <c r="D8" s="76">
        <v>50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7">
        <v>0</v>
      </c>
      <c r="K8" s="76">
        <v>60</v>
      </c>
      <c r="L8" s="76">
        <v>0</v>
      </c>
      <c r="M8" s="76">
        <v>0</v>
      </c>
      <c r="N8" s="76">
        <v>0</v>
      </c>
      <c r="O8" s="76">
        <v>60</v>
      </c>
      <c r="P8" s="76">
        <v>0</v>
      </c>
      <c r="Q8" s="76">
        <v>60</v>
      </c>
      <c r="R8" s="76">
        <v>0</v>
      </c>
      <c r="S8" s="76">
        <v>0</v>
      </c>
      <c r="T8" s="76">
        <v>0</v>
      </c>
      <c r="U8" s="76">
        <v>0</v>
      </c>
      <c r="V8" s="83">
        <v>60</v>
      </c>
      <c r="W8" s="76">
        <v>0</v>
      </c>
      <c r="X8" s="76">
        <v>60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7">
        <v>0</v>
      </c>
      <c r="AE8" s="111">
        <f>SUM(D8:AD8)</f>
        <v>350</v>
      </c>
      <c r="AF8" s="69"/>
      <c r="AG8" s="130">
        <v>96.35</v>
      </c>
      <c r="AH8" s="10"/>
      <c r="AI8" s="11"/>
      <c r="AJ8" s="11"/>
      <c r="AK8" s="26"/>
    </row>
    <row r="9" spans="1:39" ht="37.5" customHeight="1">
      <c r="A9" s="59">
        <v>7</v>
      </c>
      <c r="B9" s="113" t="s">
        <v>74</v>
      </c>
      <c r="C9" s="113" t="s">
        <v>73</v>
      </c>
      <c r="D9" s="45">
        <v>20</v>
      </c>
      <c r="E9" s="45">
        <v>60</v>
      </c>
      <c r="F9" s="45">
        <v>0</v>
      </c>
      <c r="G9" s="45">
        <v>0</v>
      </c>
      <c r="H9" s="45">
        <v>0</v>
      </c>
      <c r="I9" s="45">
        <v>0</v>
      </c>
      <c r="J9" s="52">
        <v>6</v>
      </c>
      <c r="K9" s="45">
        <v>60</v>
      </c>
      <c r="L9" s="45">
        <v>60</v>
      </c>
      <c r="M9" s="45">
        <v>0</v>
      </c>
      <c r="N9" s="45">
        <v>100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60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52">
        <v>10</v>
      </c>
      <c r="AE9" s="111">
        <f>SUM(D9:AD9)</f>
        <v>376</v>
      </c>
      <c r="AF9" s="69"/>
      <c r="AG9" s="130"/>
      <c r="AH9" s="10"/>
      <c r="AI9" s="11"/>
      <c r="AJ9" s="11"/>
      <c r="AK9" s="26"/>
    </row>
    <row r="10" spans="1:39" ht="74.25" customHeight="1">
      <c r="A10" s="116">
        <v>8</v>
      </c>
      <c r="B10" s="44" t="s">
        <v>78</v>
      </c>
      <c r="C10" s="44" t="s">
        <v>79</v>
      </c>
      <c r="D10" s="45">
        <v>30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86">
        <v>0</v>
      </c>
      <c r="K10" s="85">
        <v>0</v>
      </c>
      <c r="L10" s="85">
        <v>0</v>
      </c>
      <c r="M10" s="85">
        <v>60</v>
      </c>
      <c r="N10" s="85">
        <v>60</v>
      </c>
      <c r="O10" s="85">
        <v>60</v>
      </c>
      <c r="P10" s="85">
        <v>0</v>
      </c>
      <c r="Q10" s="85">
        <v>60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20</v>
      </c>
      <c r="Z10" s="85">
        <v>0</v>
      </c>
      <c r="AA10" s="85">
        <v>0</v>
      </c>
      <c r="AB10" s="85">
        <v>100</v>
      </c>
      <c r="AC10" s="85">
        <v>0</v>
      </c>
      <c r="AD10" s="52">
        <v>6</v>
      </c>
      <c r="AE10" s="111">
        <f t="shared" ref="AE10" si="2">SUM(D10:AD10)</f>
        <v>396</v>
      </c>
      <c r="AF10" s="117"/>
      <c r="AG10" s="130"/>
      <c r="AH10" s="10"/>
      <c r="AI10" s="11"/>
      <c r="AJ10" s="11"/>
      <c r="AK10" s="26"/>
    </row>
    <row r="11" spans="1:39" ht="102.75" customHeight="1">
      <c r="A11" s="74">
        <v>9</v>
      </c>
      <c r="B11" s="75" t="s">
        <v>24</v>
      </c>
      <c r="C11" s="75" t="s">
        <v>25</v>
      </c>
      <c r="D11" s="76">
        <v>50</v>
      </c>
      <c r="E11" s="76">
        <v>0</v>
      </c>
      <c r="F11" s="76">
        <v>0</v>
      </c>
      <c r="G11" s="76">
        <v>0</v>
      </c>
      <c r="H11" s="76">
        <v>60</v>
      </c>
      <c r="I11" s="76">
        <v>0</v>
      </c>
      <c r="J11" s="77">
        <v>14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100</v>
      </c>
      <c r="S11" s="76">
        <v>0</v>
      </c>
      <c r="T11" s="76">
        <v>0</v>
      </c>
      <c r="U11" s="76">
        <v>0</v>
      </c>
      <c r="V11" s="76">
        <v>60</v>
      </c>
      <c r="W11" s="76">
        <v>60</v>
      </c>
      <c r="X11" s="76">
        <v>0</v>
      </c>
      <c r="Y11" s="76">
        <v>60</v>
      </c>
      <c r="Z11" s="76">
        <v>0</v>
      </c>
      <c r="AA11" s="76">
        <v>0</v>
      </c>
      <c r="AB11" s="76">
        <v>0</v>
      </c>
      <c r="AC11" s="76">
        <v>0</v>
      </c>
      <c r="AD11" s="77">
        <v>10</v>
      </c>
      <c r="AE11" s="110">
        <f t="shared" si="1"/>
        <v>414</v>
      </c>
      <c r="AF11" s="121"/>
      <c r="AG11" s="130"/>
      <c r="AH11" s="6"/>
      <c r="AI11" s="19"/>
      <c r="AJ11" s="19"/>
      <c r="AK11" s="26"/>
    </row>
    <row r="12" spans="1:39" ht="43.5" customHeight="1">
      <c r="A12" s="74">
        <v>10</v>
      </c>
      <c r="B12" s="75"/>
      <c r="C12" s="75" t="s">
        <v>81</v>
      </c>
      <c r="D12" s="83">
        <v>60</v>
      </c>
      <c r="E12" s="83">
        <v>60</v>
      </c>
      <c r="F12" s="83">
        <v>0</v>
      </c>
      <c r="G12" s="83">
        <v>100</v>
      </c>
      <c r="H12" s="83">
        <v>0</v>
      </c>
      <c r="I12" s="83">
        <v>60</v>
      </c>
      <c r="J12" s="119">
        <v>0</v>
      </c>
      <c r="K12" s="118">
        <v>60</v>
      </c>
      <c r="L12" s="118">
        <v>0</v>
      </c>
      <c r="M12" s="118">
        <v>60</v>
      </c>
      <c r="N12" s="118">
        <v>0</v>
      </c>
      <c r="O12" s="118">
        <v>0</v>
      </c>
      <c r="P12" s="118">
        <v>0</v>
      </c>
      <c r="Q12" s="118">
        <v>60</v>
      </c>
      <c r="R12" s="118">
        <v>0</v>
      </c>
      <c r="S12" s="118">
        <v>0</v>
      </c>
      <c r="T12" s="118">
        <v>0</v>
      </c>
      <c r="U12" s="118">
        <v>0</v>
      </c>
      <c r="V12" s="118">
        <v>60</v>
      </c>
      <c r="W12" s="118">
        <v>0</v>
      </c>
      <c r="X12" s="118">
        <v>0</v>
      </c>
      <c r="Y12" s="118">
        <v>40</v>
      </c>
      <c r="Z12" s="118">
        <v>60</v>
      </c>
      <c r="AA12" s="118">
        <v>0</v>
      </c>
      <c r="AB12" s="118">
        <v>60</v>
      </c>
      <c r="AC12" s="118">
        <v>0</v>
      </c>
      <c r="AD12" s="84">
        <v>0</v>
      </c>
      <c r="AE12" s="115">
        <f t="shared" si="1"/>
        <v>680</v>
      </c>
      <c r="AF12" s="6"/>
      <c r="AG12" s="131">
        <v>95</v>
      </c>
      <c r="AH12" s="6"/>
      <c r="AI12" s="19"/>
      <c r="AJ12" s="19"/>
      <c r="AK12" s="26"/>
    </row>
    <row r="13" spans="1:39" ht="51" customHeight="1" thickBot="1">
      <c r="A13" s="109">
        <v>11</v>
      </c>
      <c r="B13" s="128" t="s">
        <v>23</v>
      </c>
      <c r="C13" s="128" t="s">
        <v>80</v>
      </c>
      <c r="D13" s="80">
        <v>40</v>
      </c>
      <c r="E13" s="80">
        <v>0</v>
      </c>
      <c r="F13" s="80">
        <v>0</v>
      </c>
      <c r="G13" s="80">
        <v>0</v>
      </c>
      <c r="H13" s="80">
        <v>60</v>
      </c>
      <c r="I13" s="80">
        <v>0</v>
      </c>
      <c r="J13" s="81">
        <v>16</v>
      </c>
      <c r="K13" s="80">
        <v>60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100</v>
      </c>
      <c r="U13" s="80">
        <v>100</v>
      </c>
      <c r="V13" s="80">
        <v>100</v>
      </c>
      <c r="W13" s="80">
        <v>100</v>
      </c>
      <c r="X13" s="80">
        <v>60</v>
      </c>
      <c r="Y13" s="80">
        <v>20</v>
      </c>
      <c r="Z13" s="80">
        <v>0</v>
      </c>
      <c r="AA13" s="80">
        <v>0</v>
      </c>
      <c r="AB13" s="80">
        <v>0</v>
      </c>
      <c r="AC13" s="80">
        <v>0</v>
      </c>
      <c r="AD13" s="81">
        <v>160</v>
      </c>
      <c r="AE13" s="120">
        <f t="shared" ref="AE13" si="3">SUM(D13:AD13)</f>
        <v>816</v>
      </c>
      <c r="AF13" s="6"/>
      <c r="AG13" s="129"/>
      <c r="AH13" s="6"/>
      <c r="AI13" s="19"/>
      <c r="AJ13" s="19"/>
      <c r="AK13" s="26"/>
    </row>
    <row r="14" spans="1:39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0"/>
      <c r="AF14" s="6"/>
      <c r="AG14" s="6"/>
      <c r="AH14" s="6"/>
      <c r="AI14" s="19"/>
      <c r="AJ14" s="19"/>
    </row>
    <row r="15" spans="1:39">
      <c r="A15" s="11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/>
      <c r="AF15" s="6"/>
      <c r="AG15" s="6"/>
      <c r="AH15" s="6"/>
      <c r="AI15" s="19"/>
      <c r="AJ15" s="19"/>
    </row>
    <row r="16" spans="1:39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0"/>
      <c r="AF16" s="6"/>
      <c r="AG16" s="6"/>
    </row>
    <row r="17" spans="1:33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0"/>
      <c r="AF17" s="6"/>
      <c r="AG17" s="6"/>
    </row>
    <row r="18" spans="1:33">
      <c r="A18" s="11"/>
      <c r="B18" s="22"/>
      <c r="C18" s="2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</row>
    <row r="19" spans="1:33">
      <c r="A19" s="11"/>
    </row>
    <row r="20" spans="1:33">
      <c r="A20" s="11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4"/>
    </row>
    <row r="21" spans="1:33">
      <c r="A21" s="11"/>
      <c r="B21" s="8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4"/>
    </row>
    <row r="22" spans="1:33">
      <c r="A22" s="11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4"/>
    </row>
    <row r="23" spans="1:33">
      <c r="A23" s="11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4"/>
    </row>
    <row r="24" spans="1:33">
      <c r="A24" s="11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4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4"/>
    </row>
    <row r="25" spans="1:33">
      <c r="A25" s="11"/>
      <c r="B25" s="23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4"/>
    </row>
    <row r="26" spans="1:33">
      <c r="A26" s="11"/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4"/>
    </row>
    <row r="27" spans="1:33">
      <c r="A27" s="11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"/>
    </row>
    <row r="28" spans="1:33">
      <c r="A28" s="11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"/>
    </row>
    <row r="29" spans="1:33">
      <c r="A29" s="11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"/>
    </row>
    <row r="30" spans="1:33">
      <c r="A30" s="11"/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"/>
    </row>
    <row r="31" spans="1:33">
      <c r="A31" s="11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"/>
    </row>
    <row r="32" spans="1:33">
      <c r="A32" s="12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>
      <c r="A112" s="12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>
      <c r="A113" s="12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>
      <c r="A114" s="12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>
      <c r="A115" s="12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>
      <c r="A116" s="12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>
      <c r="A117" s="12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>
      <c r="A118" s="12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>
      <c r="A119" s="12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>
      <c r="A120" s="12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>
      <c r="A121" s="12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>
      <c r="A122" s="12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>
      <c r="A123" s="12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>
      <c r="A124" s="12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>
      <c r="A125" s="12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>
      <c r="A126" s="12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>
      <c r="A127" s="12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>
      <c r="A128" s="12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>
      <c r="A129" s="12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>
      <c r="A130" s="12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>
      <c r="A131" s="12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>
      <c r="A132" s="12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:30">
      <c r="A133" s="12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:30">
      <c r="A134" s="12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:30">
      <c r="A135" s="12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30">
      <c r="A136" s="12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>
      <c r="A137" s="12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:30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:30">
      <c r="A139" s="12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:30">
      <c r="A140" s="12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:30">
      <c r="A141" s="12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:30">
      <c r="A142" s="12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:30">
      <c r="A143" s="12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:30">
      <c r="A144" s="12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>
      <c r="A145" s="12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30">
      <c r="A146" s="12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:30">
      <c r="A147" s="12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</sheetData>
  <sortState ref="B3:AU5">
    <sortCondition ref="AE3:AE5"/>
  </sortState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>
    <oddHeader>&amp;C&amp;"Times New Roman,Félkövér"&amp;16Gémes Októberfeszt 2018
Alapfokú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1"/>
  <sheetViews>
    <sheetView zoomScale="90" zoomScaleNormal="90" zoomScaleSheetLayoutView="90" workbookViewId="0">
      <selection activeCell="C20" sqref="C20"/>
    </sheetView>
  </sheetViews>
  <sheetFormatPr defaultColWidth="11.140625" defaultRowHeight="15.75"/>
  <cols>
    <col min="1" max="1" width="11.42578125" style="1" customWidth="1"/>
    <col min="2" max="2" width="33.140625" style="2" customWidth="1"/>
    <col min="3" max="3" width="24.42578125" style="2" customWidth="1"/>
    <col min="4" max="4" width="14.5703125" style="3" customWidth="1"/>
    <col min="5" max="10" width="5.7109375" style="3" customWidth="1"/>
    <col min="11" max="11" width="6" style="3" bestFit="1" customWidth="1"/>
    <col min="12" max="20" width="5.7109375" style="3" customWidth="1"/>
    <col min="21" max="21" width="4.85546875" style="3" bestFit="1" customWidth="1"/>
    <col min="22" max="23" width="5.7109375" style="3" customWidth="1"/>
    <col min="24" max="24" width="5.85546875" style="3" customWidth="1"/>
    <col min="25" max="25" width="5.7109375" style="3" customWidth="1"/>
    <col min="26" max="26" width="6" style="3" bestFit="1" customWidth="1"/>
    <col min="27" max="33" width="5.7109375" style="3" customWidth="1"/>
    <col min="34" max="34" width="2.42578125" style="4" customWidth="1"/>
    <col min="35" max="36" width="10.140625" style="4" bestFit="1" customWidth="1"/>
    <col min="37" max="37" width="6.42578125" style="20" bestFit="1" customWidth="1"/>
    <col min="38" max="38" width="7.7109375" style="20" bestFit="1" customWidth="1"/>
    <col min="39" max="39" width="6.85546875" style="27" customWidth="1"/>
    <col min="40" max="16384" width="11.140625" style="4"/>
  </cols>
  <sheetData>
    <row r="1" spans="1:41" s="5" customFormat="1" ht="195.75" customHeight="1" thickBot="1">
      <c r="A1" s="39" t="s">
        <v>0</v>
      </c>
      <c r="B1" s="40" t="s">
        <v>1</v>
      </c>
      <c r="C1" s="40" t="s">
        <v>2</v>
      </c>
      <c r="D1" s="41" t="s">
        <v>84</v>
      </c>
      <c r="E1" s="41" t="s">
        <v>85</v>
      </c>
      <c r="F1" s="41" t="s">
        <v>86</v>
      </c>
      <c r="G1" s="41" t="s">
        <v>87</v>
      </c>
      <c r="H1" s="41" t="s">
        <v>88</v>
      </c>
      <c r="I1" s="41" t="s">
        <v>26</v>
      </c>
      <c r="J1" s="41" t="s">
        <v>89</v>
      </c>
      <c r="K1" s="41" t="s">
        <v>90</v>
      </c>
      <c r="L1" s="41" t="s">
        <v>93</v>
      </c>
      <c r="M1" s="41" t="s">
        <v>94</v>
      </c>
      <c r="N1" s="41" t="s">
        <v>95</v>
      </c>
      <c r="O1" s="41" t="s">
        <v>96</v>
      </c>
      <c r="P1" s="41" t="s">
        <v>97</v>
      </c>
      <c r="Q1" s="41" t="s">
        <v>55</v>
      </c>
      <c r="R1" s="41" t="s">
        <v>98</v>
      </c>
      <c r="S1" s="41" t="s">
        <v>99</v>
      </c>
      <c r="T1" s="41" t="s">
        <v>100</v>
      </c>
      <c r="U1" s="41" t="s">
        <v>101</v>
      </c>
      <c r="V1" s="41" t="s">
        <v>60</v>
      </c>
      <c r="W1" s="41" t="s">
        <v>102</v>
      </c>
      <c r="X1" s="41" t="s">
        <v>103</v>
      </c>
      <c r="Y1" s="41" t="s">
        <v>104</v>
      </c>
      <c r="Z1" s="41" t="s">
        <v>105</v>
      </c>
      <c r="AA1" s="41" t="s">
        <v>106</v>
      </c>
      <c r="AB1" s="41" t="s">
        <v>107</v>
      </c>
      <c r="AC1" s="41" t="s">
        <v>108</v>
      </c>
      <c r="AD1" s="41" t="s">
        <v>109</v>
      </c>
      <c r="AE1" s="41" t="s">
        <v>110</v>
      </c>
      <c r="AF1" s="41" t="s">
        <v>4</v>
      </c>
      <c r="AG1" s="42" t="s">
        <v>3</v>
      </c>
      <c r="AI1" s="62" t="s">
        <v>12</v>
      </c>
      <c r="AJ1" s="61" t="s">
        <v>13</v>
      </c>
      <c r="AK1" s="18"/>
      <c r="AM1" s="28"/>
      <c r="AN1" s="24"/>
    </row>
    <row r="2" spans="1:41" s="17" customFormat="1" ht="49.5" customHeight="1" thickBot="1">
      <c r="A2" s="46"/>
      <c r="B2" s="47"/>
      <c r="C2" s="47"/>
      <c r="D2" s="48" t="s">
        <v>91</v>
      </c>
      <c r="E2" s="73"/>
      <c r="F2" s="47"/>
      <c r="G2" s="47"/>
      <c r="H2" s="47"/>
      <c r="I2" s="73"/>
      <c r="J2" s="47"/>
      <c r="K2" s="48" t="s">
        <v>92</v>
      </c>
      <c r="L2" s="47"/>
      <c r="M2" s="47"/>
      <c r="N2" s="47"/>
      <c r="O2" s="47"/>
      <c r="P2" s="47"/>
      <c r="Q2" s="48"/>
      <c r="R2" s="48"/>
      <c r="S2" s="48"/>
      <c r="T2" s="48"/>
      <c r="U2" s="72"/>
      <c r="V2" s="47"/>
      <c r="W2" s="47"/>
      <c r="X2" s="47"/>
      <c r="Y2" s="47"/>
      <c r="Z2" s="48"/>
      <c r="AA2" s="47"/>
      <c r="AB2" s="47"/>
      <c r="AC2" s="47"/>
      <c r="AD2" s="72" t="s">
        <v>119</v>
      </c>
      <c r="AE2" s="47"/>
      <c r="AF2" s="48" t="s">
        <v>118</v>
      </c>
      <c r="AG2" s="49"/>
      <c r="AI2" s="63"/>
      <c r="AJ2" s="66"/>
      <c r="AK2" s="25"/>
      <c r="AL2" s="25"/>
      <c r="AM2" s="25"/>
      <c r="AN2" s="21"/>
      <c r="AO2" s="21"/>
    </row>
    <row r="3" spans="1:41" ht="33.75" customHeight="1">
      <c r="A3" s="56">
        <v>1</v>
      </c>
      <c r="B3" s="78" t="s">
        <v>111</v>
      </c>
      <c r="C3" s="78" t="s">
        <v>112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1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0</v>
      </c>
      <c r="W3" s="70">
        <v>0</v>
      </c>
      <c r="X3" s="70">
        <v>0</v>
      </c>
      <c r="Y3" s="70">
        <v>0</v>
      </c>
      <c r="Z3" s="70">
        <v>0</v>
      </c>
      <c r="AA3" s="70">
        <v>0</v>
      </c>
      <c r="AB3" s="70">
        <v>0</v>
      </c>
      <c r="AC3" s="70">
        <v>0</v>
      </c>
      <c r="AD3" s="70">
        <v>20</v>
      </c>
      <c r="AE3" s="70">
        <v>0</v>
      </c>
      <c r="AF3" s="71">
        <v>0</v>
      </c>
      <c r="AG3" s="60">
        <f>SUM(D3:AF3)</f>
        <v>20</v>
      </c>
      <c r="AH3" s="29"/>
      <c r="AI3" s="64">
        <v>102.45</v>
      </c>
      <c r="AJ3" s="65">
        <v>102.45</v>
      </c>
      <c r="AK3" s="30"/>
      <c r="AL3" s="31"/>
      <c r="AM3" s="32"/>
      <c r="AN3" s="32"/>
      <c r="AO3" s="5"/>
    </row>
    <row r="4" spans="1:41" ht="22.5" customHeight="1">
      <c r="A4" s="57">
        <v>2</v>
      </c>
      <c r="B4" s="54"/>
      <c r="C4" s="114" t="s">
        <v>28</v>
      </c>
      <c r="D4" s="45">
        <v>10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52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20</v>
      </c>
      <c r="AE4" s="45">
        <v>0</v>
      </c>
      <c r="AF4" s="52">
        <v>0</v>
      </c>
      <c r="AG4" s="79">
        <f t="shared" ref="AG4:AG9" si="0">SUM(D4:AF4)</f>
        <v>30</v>
      </c>
      <c r="AH4" s="29"/>
      <c r="AI4" s="64">
        <v>101.1</v>
      </c>
      <c r="AJ4" s="65">
        <v>101.1</v>
      </c>
      <c r="AK4" s="30"/>
      <c r="AL4" s="31"/>
      <c r="AM4" s="32"/>
      <c r="AN4" s="32"/>
      <c r="AO4" s="5"/>
    </row>
    <row r="5" spans="1:41" ht="47.25">
      <c r="A5" s="58">
        <v>3</v>
      </c>
      <c r="B5" s="114" t="s">
        <v>16</v>
      </c>
      <c r="C5" s="132" t="s">
        <v>113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52">
        <v>44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52">
        <v>0</v>
      </c>
      <c r="AG5" s="79">
        <f t="shared" si="0"/>
        <v>44</v>
      </c>
      <c r="AH5" s="29"/>
      <c r="AI5" s="64">
        <v>99.75</v>
      </c>
      <c r="AJ5" s="65">
        <v>99.75</v>
      </c>
      <c r="AK5" s="30"/>
      <c r="AL5" s="31"/>
      <c r="AM5" s="32"/>
      <c r="AN5" s="32"/>
    </row>
    <row r="6" spans="1:41" ht="31.5">
      <c r="A6" s="141">
        <v>4</v>
      </c>
      <c r="B6" s="53" t="s">
        <v>114</v>
      </c>
      <c r="C6" s="53" t="s">
        <v>115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52">
        <v>14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60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52">
        <v>0</v>
      </c>
      <c r="AG6" s="79">
        <f t="shared" ref="AG6" si="1">SUM(D6:AF6)</f>
        <v>74</v>
      </c>
      <c r="AH6" s="29"/>
      <c r="AI6" s="64">
        <v>98.4</v>
      </c>
      <c r="AJ6" s="65">
        <v>98.4</v>
      </c>
      <c r="AK6" s="30"/>
      <c r="AL6" s="31"/>
      <c r="AM6" s="32"/>
      <c r="AN6" s="32"/>
    </row>
    <row r="7" spans="1:41" ht="38.25" customHeight="1">
      <c r="A7" s="59">
        <v>5</v>
      </c>
      <c r="B7" s="113" t="s">
        <v>8</v>
      </c>
      <c r="C7" s="113" t="s">
        <v>27</v>
      </c>
      <c r="D7" s="45">
        <v>10</v>
      </c>
      <c r="E7" s="45">
        <v>60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52">
        <v>10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52">
        <v>0</v>
      </c>
      <c r="AG7" s="79">
        <f t="shared" si="0"/>
        <v>80</v>
      </c>
      <c r="AH7" s="29"/>
      <c r="AI7" s="64">
        <v>97.05</v>
      </c>
      <c r="AJ7" s="65">
        <v>97.05</v>
      </c>
      <c r="AK7" s="30"/>
      <c r="AL7" s="31"/>
      <c r="AM7" s="32"/>
      <c r="AN7" s="32"/>
    </row>
    <row r="8" spans="1:41" ht="21" customHeight="1">
      <c r="A8" s="59">
        <v>6</v>
      </c>
      <c r="B8" s="53" t="s">
        <v>122</v>
      </c>
      <c r="C8" s="53" t="s">
        <v>123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52">
        <v>28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60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52">
        <v>48</v>
      </c>
      <c r="AG8" s="79">
        <f t="shared" si="0"/>
        <v>136</v>
      </c>
      <c r="AH8" s="29"/>
      <c r="AI8" s="64"/>
      <c r="AJ8" s="65"/>
      <c r="AK8" s="30"/>
      <c r="AL8" s="31"/>
      <c r="AM8" s="32"/>
      <c r="AN8" s="32"/>
    </row>
    <row r="9" spans="1:41" ht="20.25" customHeight="1">
      <c r="A9" s="59">
        <v>7</v>
      </c>
      <c r="B9" s="44" t="s">
        <v>17</v>
      </c>
      <c r="C9" s="44" t="s">
        <v>18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52">
        <v>30</v>
      </c>
      <c r="L9" s="45">
        <v>0</v>
      </c>
      <c r="M9" s="45">
        <v>0</v>
      </c>
      <c r="N9" s="45">
        <v>60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60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60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52">
        <v>0</v>
      </c>
      <c r="AG9" s="79">
        <f t="shared" si="0"/>
        <v>210</v>
      </c>
      <c r="AH9" s="29"/>
      <c r="AI9" s="64">
        <v>95.7</v>
      </c>
      <c r="AJ9" s="65">
        <v>95.7</v>
      </c>
      <c r="AK9" s="30"/>
      <c r="AL9" s="31"/>
      <c r="AM9" s="32"/>
      <c r="AN9" s="32"/>
    </row>
    <row r="10" spans="1:41" ht="20.25" customHeight="1">
      <c r="A10" s="74">
        <v>8</v>
      </c>
      <c r="B10" s="75" t="s">
        <v>29</v>
      </c>
      <c r="C10" s="75" t="s">
        <v>30</v>
      </c>
      <c r="D10" s="83">
        <v>0</v>
      </c>
      <c r="E10" s="83">
        <v>60</v>
      </c>
      <c r="F10" s="83">
        <v>0</v>
      </c>
      <c r="G10" s="83">
        <v>0</v>
      </c>
      <c r="H10" s="83">
        <v>0</v>
      </c>
      <c r="I10" s="83">
        <v>0</v>
      </c>
      <c r="J10" s="83">
        <v>60</v>
      </c>
      <c r="K10" s="84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60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60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4">
        <v>0</v>
      </c>
      <c r="AG10" s="133">
        <f>SUM(D10:AF10)</f>
        <v>240</v>
      </c>
      <c r="AH10" s="29"/>
      <c r="AI10" s="134">
        <v>94.35</v>
      </c>
      <c r="AJ10" s="135">
        <v>94.35</v>
      </c>
      <c r="AK10" s="30"/>
      <c r="AL10" s="31"/>
      <c r="AM10" s="32"/>
      <c r="AN10" s="32"/>
    </row>
    <row r="11" spans="1:41" ht="48" thickBot="1">
      <c r="A11" s="109">
        <v>9</v>
      </c>
      <c r="B11" s="51" t="s">
        <v>116</v>
      </c>
      <c r="C11" s="51" t="s">
        <v>117</v>
      </c>
      <c r="D11" s="80">
        <v>20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60</v>
      </c>
      <c r="K11" s="81">
        <v>86</v>
      </c>
      <c r="L11" s="80">
        <v>0</v>
      </c>
      <c r="M11" s="80">
        <v>60</v>
      </c>
      <c r="N11" s="80">
        <v>0</v>
      </c>
      <c r="O11" s="80">
        <v>0</v>
      </c>
      <c r="P11" s="80">
        <v>0</v>
      </c>
      <c r="Q11" s="80">
        <v>60</v>
      </c>
      <c r="R11" s="80">
        <v>60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100</v>
      </c>
      <c r="Z11" s="80">
        <v>100</v>
      </c>
      <c r="AA11" s="80">
        <v>100</v>
      </c>
      <c r="AB11" s="80">
        <v>100</v>
      </c>
      <c r="AC11" s="80">
        <v>100</v>
      </c>
      <c r="AD11" s="80">
        <v>100</v>
      </c>
      <c r="AE11" s="80">
        <v>100</v>
      </c>
      <c r="AF11" s="81">
        <v>0</v>
      </c>
      <c r="AG11" s="82">
        <f>SUM(D11:AF11)</f>
        <v>1046</v>
      </c>
      <c r="AH11" s="6"/>
      <c r="AI11" s="136">
        <v>93</v>
      </c>
      <c r="AJ11" s="137">
        <v>93</v>
      </c>
      <c r="AK11" s="19"/>
      <c r="AL11" s="19"/>
      <c r="AM11" s="26"/>
      <c r="AN11" s="6"/>
    </row>
    <row r="12" spans="1:41">
      <c r="A12" s="12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6"/>
      <c r="AI12" s="6"/>
    </row>
    <row r="13" spans="1:41">
      <c r="A13" s="12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6"/>
      <c r="AI13" s="6"/>
    </row>
    <row r="14" spans="1:41">
      <c r="A14" s="12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6"/>
      <c r="AI14" s="6"/>
    </row>
    <row r="15" spans="1:41">
      <c r="A15" s="12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6"/>
      <c r="AI15" s="6"/>
    </row>
    <row r="16" spans="1:41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6"/>
      <c r="AI16" s="6"/>
    </row>
    <row r="17" spans="1:33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:33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</sheetData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  <headerFooter>
    <oddHeader>&amp;C&amp;"Times New Roman,Félkövér"&amp;16Gémes Októberfeszt 2018
Középfokú bajnokság
A csoport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95"/>
  <sheetViews>
    <sheetView zoomScale="80" zoomScaleNormal="80" zoomScaleSheetLayoutView="80" workbookViewId="0">
      <selection activeCell="AQ18" sqref="AQ18"/>
    </sheetView>
  </sheetViews>
  <sheetFormatPr defaultColWidth="11.140625" defaultRowHeight="15.75"/>
  <cols>
    <col min="1" max="1" width="11.42578125" style="1" customWidth="1"/>
    <col min="2" max="2" width="25.42578125" style="2" customWidth="1"/>
    <col min="3" max="3" width="33.7109375" style="2" bestFit="1" customWidth="1"/>
    <col min="4" max="4" width="8.7109375" style="3" customWidth="1"/>
    <col min="5" max="20" width="5.7109375" style="3" customWidth="1"/>
    <col min="21" max="21" width="4.42578125" style="3" bestFit="1" customWidth="1"/>
    <col min="22" max="22" width="5.85546875" style="3" customWidth="1"/>
    <col min="23" max="25" width="5.7109375" style="3" customWidth="1"/>
    <col min="26" max="27" width="4.42578125" style="3" bestFit="1" customWidth="1"/>
    <col min="28" max="32" width="5.7109375" style="3" customWidth="1"/>
    <col min="33" max="33" width="6.28515625" style="3" bestFit="1" customWidth="1"/>
    <col min="34" max="34" width="5.7109375" style="3" customWidth="1"/>
    <col min="35" max="36" width="10" style="3" bestFit="1" customWidth="1"/>
    <col min="37" max="37" width="2.42578125" style="27" customWidth="1"/>
    <col min="38" max="16384" width="11.140625" style="4"/>
  </cols>
  <sheetData>
    <row r="1" spans="1:39" ht="167.25" customHeight="1" thickBot="1">
      <c r="A1" s="39" t="s">
        <v>0</v>
      </c>
      <c r="B1" s="40" t="s">
        <v>1</v>
      </c>
      <c r="C1" s="40" t="s">
        <v>2</v>
      </c>
      <c r="D1" s="41" t="s">
        <v>84</v>
      </c>
      <c r="E1" s="41" t="s">
        <v>85</v>
      </c>
      <c r="F1" s="41" t="s">
        <v>86</v>
      </c>
      <c r="G1" s="41" t="s">
        <v>87</v>
      </c>
      <c r="H1" s="41" t="s">
        <v>88</v>
      </c>
      <c r="I1" s="41" t="s">
        <v>26</v>
      </c>
      <c r="J1" s="41" t="s">
        <v>89</v>
      </c>
      <c r="K1" s="41" t="s">
        <v>90</v>
      </c>
      <c r="L1" s="41" t="s">
        <v>93</v>
      </c>
      <c r="M1" s="41" t="s">
        <v>94</v>
      </c>
      <c r="N1" s="41" t="s">
        <v>95</v>
      </c>
      <c r="O1" s="41" t="s">
        <v>96</v>
      </c>
      <c r="P1" s="41" t="s">
        <v>97</v>
      </c>
      <c r="Q1" s="41" t="s">
        <v>55</v>
      </c>
      <c r="R1" s="41" t="s">
        <v>98</v>
      </c>
      <c r="S1" s="41" t="s">
        <v>99</v>
      </c>
      <c r="T1" s="41" t="s">
        <v>100</v>
      </c>
      <c r="U1" s="41" t="s">
        <v>101</v>
      </c>
      <c r="V1" s="41" t="s">
        <v>60</v>
      </c>
      <c r="W1" s="41" t="s">
        <v>102</v>
      </c>
      <c r="X1" s="41" t="s">
        <v>103</v>
      </c>
      <c r="Y1" s="41" t="s">
        <v>104</v>
      </c>
      <c r="Z1" s="41" t="s">
        <v>105</v>
      </c>
      <c r="AA1" s="41" t="s">
        <v>106</v>
      </c>
      <c r="AB1" s="41" t="s">
        <v>107</v>
      </c>
      <c r="AC1" s="41" t="s">
        <v>108</v>
      </c>
      <c r="AD1" s="41" t="s">
        <v>109</v>
      </c>
      <c r="AE1" s="41" t="s">
        <v>110</v>
      </c>
      <c r="AF1" s="41" t="s">
        <v>4</v>
      </c>
      <c r="AG1" s="42" t="s">
        <v>3</v>
      </c>
      <c r="AH1" s="5"/>
      <c r="AI1" s="89" t="s">
        <v>38</v>
      </c>
      <c r="AJ1" s="95" t="s">
        <v>39</v>
      </c>
      <c r="AK1" s="88"/>
      <c r="AL1" s="99" t="s">
        <v>40</v>
      </c>
      <c r="AM1" s="100" t="s">
        <v>41</v>
      </c>
    </row>
    <row r="2" spans="1:39" ht="67.5" customHeight="1" thickBot="1">
      <c r="A2" s="103"/>
      <c r="B2" s="104"/>
      <c r="C2" s="104"/>
      <c r="D2" s="106" t="s">
        <v>91</v>
      </c>
      <c r="E2" s="105"/>
      <c r="F2" s="104"/>
      <c r="G2" s="104"/>
      <c r="H2" s="104"/>
      <c r="I2" s="105"/>
      <c r="J2" s="104"/>
      <c r="K2" s="106" t="s">
        <v>120</v>
      </c>
      <c r="L2" s="104"/>
      <c r="M2" s="104"/>
      <c r="N2" s="104"/>
      <c r="O2" s="104"/>
      <c r="P2" s="104"/>
      <c r="Q2" s="106"/>
      <c r="R2" s="106"/>
      <c r="S2" s="106"/>
      <c r="T2" s="106"/>
      <c r="U2" s="107"/>
      <c r="V2" s="104"/>
      <c r="W2" s="104"/>
      <c r="X2" s="104"/>
      <c r="Y2" s="104"/>
      <c r="Z2" s="106"/>
      <c r="AA2" s="104"/>
      <c r="AB2" s="104"/>
      <c r="AC2" s="104"/>
      <c r="AD2" s="107" t="s">
        <v>119</v>
      </c>
      <c r="AE2" s="104"/>
      <c r="AF2" s="106" t="s">
        <v>118</v>
      </c>
      <c r="AG2" s="108"/>
      <c r="AH2" s="17"/>
      <c r="AI2" s="63"/>
      <c r="AJ2" s="96"/>
      <c r="AL2" s="63"/>
      <c r="AM2" s="96"/>
    </row>
    <row r="3" spans="1:39" ht="39" customHeight="1">
      <c r="A3" s="142">
        <v>1</v>
      </c>
      <c r="B3" s="144" t="s">
        <v>7</v>
      </c>
      <c r="C3" s="144" t="s">
        <v>21</v>
      </c>
      <c r="D3" s="76">
        <v>0</v>
      </c>
      <c r="E3" s="76">
        <v>0</v>
      </c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7">
        <v>0</v>
      </c>
      <c r="L3" s="76">
        <v>0</v>
      </c>
      <c r="M3" s="76">
        <v>0</v>
      </c>
      <c r="N3" s="76">
        <v>0</v>
      </c>
      <c r="O3" s="76">
        <v>0</v>
      </c>
      <c r="P3" s="76">
        <v>0</v>
      </c>
      <c r="Q3" s="76">
        <v>60</v>
      </c>
      <c r="R3" s="76">
        <v>0</v>
      </c>
      <c r="S3" s="76">
        <v>0</v>
      </c>
      <c r="T3" s="76">
        <v>0</v>
      </c>
      <c r="U3" s="76">
        <v>0</v>
      </c>
      <c r="V3" s="76">
        <v>0</v>
      </c>
      <c r="W3" s="76">
        <v>0</v>
      </c>
      <c r="X3" s="76">
        <v>0</v>
      </c>
      <c r="Y3" s="76">
        <v>0</v>
      </c>
      <c r="Z3" s="76">
        <v>0</v>
      </c>
      <c r="AA3" s="76">
        <v>0</v>
      </c>
      <c r="AB3" s="76">
        <v>0</v>
      </c>
      <c r="AC3" s="76">
        <v>0</v>
      </c>
      <c r="AD3" s="76">
        <v>20</v>
      </c>
      <c r="AE3" s="76">
        <v>0</v>
      </c>
      <c r="AF3" s="145">
        <v>0</v>
      </c>
      <c r="AG3" s="91">
        <f>SUM(D3:AF3)</f>
        <v>80</v>
      </c>
      <c r="AH3" s="29"/>
      <c r="AI3" s="64">
        <v>102.1</v>
      </c>
      <c r="AJ3" s="97"/>
      <c r="AL3" s="64">
        <v>102.1</v>
      </c>
      <c r="AM3" s="97"/>
    </row>
    <row r="4" spans="1:39" ht="39" customHeight="1">
      <c r="A4" s="143">
        <v>2</v>
      </c>
      <c r="B4" s="114" t="s">
        <v>134</v>
      </c>
      <c r="C4" s="114" t="s">
        <v>121</v>
      </c>
      <c r="D4" s="45">
        <v>10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52">
        <v>28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60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146">
        <v>0</v>
      </c>
      <c r="AG4" s="92">
        <f>SUM(D4:AF4)</f>
        <v>98</v>
      </c>
      <c r="AH4" s="29"/>
      <c r="AI4" s="64">
        <v>100.75</v>
      </c>
      <c r="AJ4" s="97"/>
      <c r="AL4" s="64">
        <v>100.75</v>
      </c>
      <c r="AM4" s="97"/>
    </row>
    <row r="5" spans="1:39" ht="39" customHeight="1">
      <c r="A5" s="127">
        <v>4</v>
      </c>
      <c r="B5" s="114" t="s">
        <v>9</v>
      </c>
      <c r="C5" s="114" t="s">
        <v>124</v>
      </c>
      <c r="D5" s="45">
        <v>20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52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60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60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146">
        <v>0</v>
      </c>
      <c r="AG5" s="92">
        <f t="shared" ref="AG5" si="0">SUM(D5:AF5)</f>
        <v>140</v>
      </c>
      <c r="AH5" s="29"/>
      <c r="AI5" s="64">
        <v>99.4</v>
      </c>
      <c r="AJ5" s="97"/>
      <c r="AL5" s="64">
        <v>99.4</v>
      </c>
      <c r="AM5" s="97"/>
    </row>
    <row r="6" spans="1:39" ht="24" customHeight="1">
      <c r="A6" s="148">
        <v>3</v>
      </c>
      <c r="B6" s="44"/>
      <c r="C6" s="44" t="s">
        <v>36</v>
      </c>
      <c r="D6" s="45">
        <v>30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52">
        <v>62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60</v>
      </c>
      <c r="AA6" s="45">
        <v>0</v>
      </c>
      <c r="AB6" s="45">
        <v>0</v>
      </c>
      <c r="AC6" s="45">
        <v>0</v>
      </c>
      <c r="AD6" s="45">
        <v>20</v>
      </c>
      <c r="AE6" s="45">
        <v>0</v>
      </c>
      <c r="AF6" s="146">
        <v>10</v>
      </c>
      <c r="AG6" s="92">
        <f>SUM(D6:AF6)</f>
        <v>182</v>
      </c>
      <c r="AH6" s="29"/>
      <c r="AI6" s="64">
        <v>98.05</v>
      </c>
      <c r="AJ6" s="97"/>
      <c r="AL6" s="64">
        <v>98.05</v>
      </c>
      <c r="AM6" s="97"/>
    </row>
    <row r="7" spans="1:39" ht="38.25" customHeight="1">
      <c r="A7" s="59">
        <v>5</v>
      </c>
      <c r="B7" s="44" t="s">
        <v>34</v>
      </c>
      <c r="C7" s="44" t="s">
        <v>35</v>
      </c>
      <c r="D7" s="45">
        <v>50</v>
      </c>
      <c r="E7" s="45">
        <v>60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52">
        <v>34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60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20</v>
      </c>
      <c r="AE7" s="45">
        <v>0</v>
      </c>
      <c r="AF7" s="146">
        <v>56</v>
      </c>
      <c r="AG7" s="92">
        <f t="shared" ref="AG7:AG15" si="1">SUM(D7:AF7)</f>
        <v>280</v>
      </c>
      <c r="AH7" s="29"/>
      <c r="AI7" s="64">
        <v>96.7</v>
      </c>
      <c r="AJ7" s="97"/>
      <c r="AL7" s="64">
        <v>96.7</v>
      </c>
      <c r="AM7" s="97"/>
    </row>
    <row r="8" spans="1:39" ht="37.5" customHeight="1">
      <c r="A8" s="59">
        <v>6</v>
      </c>
      <c r="B8" s="53" t="s">
        <v>31</v>
      </c>
      <c r="C8" s="53" t="s">
        <v>32</v>
      </c>
      <c r="D8" s="45">
        <v>50</v>
      </c>
      <c r="E8" s="45">
        <v>60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52">
        <v>36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60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20</v>
      </c>
      <c r="AE8" s="45">
        <v>0</v>
      </c>
      <c r="AF8" s="146">
        <v>60</v>
      </c>
      <c r="AG8" s="93">
        <f t="shared" si="1"/>
        <v>286</v>
      </c>
      <c r="AH8" s="29"/>
      <c r="AI8" s="64"/>
      <c r="AJ8" s="97"/>
      <c r="AL8" s="64"/>
      <c r="AM8" s="97"/>
    </row>
    <row r="9" spans="1:39" ht="39" customHeight="1">
      <c r="A9" s="59">
        <v>7</v>
      </c>
      <c r="B9" s="44" t="s">
        <v>33</v>
      </c>
      <c r="C9" s="44" t="s">
        <v>125</v>
      </c>
      <c r="D9" s="45">
        <v>50</v>
      </c>
      <c r="E9" s="45">
        <v>60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52">
        <v>36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60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20</v>
      </c>
      <c r="AE9" s="45">
        <v>0</v>
      </c>
      <c r="AF9" s="146">
        <v>64</v>
      </c>
      <c r="AG9" s="92">
        <f>SUM(D9:AF9)</f>
        <v>290</v>
      </c>
      <c r="AH9" s="29"/>
      <c r="AI9" s="64">
        <v>95.35</v>
      </c>
      <c r="AJ9" s="97"/>
      <c r="AL9" s="64">
        <v>95.35</v>
      </c>
      <c r="AM9" s="97"/>
    </row>
    <row r="10" spans="1:39" ht="39" customHeight="1">
      <c r="A10" s="59">
        <v>8</v>
      </c>
      <c r="B10" s="44" t="s">
        <v>128</v>
      </c>
      <c r="C10" s="44" t="s">
        <v>129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52">
        <v>20</v>
      </c>
      <c r="L10" s="45">
        <v>0</v>
      </c>
      <c r="M10" s="45">
        <v>0</v>
      </c>
      <c r="N10" s="45">
        <v>60</v>
      </c>
      <c r="O10" s="45">
        <v>0</v>
      </c>
      <c r="P10" s="45">
        <v>0</v>
      </c>
      <c r="Q10" s="45">
        <v>0</v>
      </c>
      <c r="R10" s="45">
        <v>60</v>
      </c>
      <c r="S10" s="45">
        <v>30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60</v>
      </c>
      <c r="AF10" s="146">
        <v>74</v>
      </c>
      <c r="AG10" s="92">
        <f t="shared" ref="AG10" si="2">SUM(D10:AF10)</f>
        <v>304</v>
      </c>
      <c r="AH10" s="29"/>
      <c r="AI10" s="64"/>
      <c r="AJ10" s="97"/>
      <c r="AL10" s="64"/>
      <c r="AM10" s="97"/>
    </row>
    <row r="11" spans="1:39" ht="37.5" customHeight="1">
      <c r="A11" s="59">
        <v>9</v>
      </c>
      <c r="B11" s="44" t="s">
        <v>126</v>
      </c>
      <c r="C11" s="44" t="s">
        <v>127</v>
      </c>
      <c r="D11" s="45">
        <v>10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52">
        <v>0</v>
      </c>
      <c r="L11" s="45">
        <v>0</v>
      </c>
      <c r="M11" s="45">
        <v>60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30</v>
      </c>
      <c r="T11" s="45">
        <v>60</v>
      </c>
      <c r="U11" s="45">
        <v>0</v>
      </c>
      <c r="V11" s="45">
        <v>0</v>
      </c>
      <c r="W11" s="45">
        <v>0</v>
      </c>
      <c r="X11" s="45">
        <v>60</v>
      </c>
      <c r="Y11" s="45">
        <v>60</v>
      </c>
      <c r="Z11" s="45">
        <v>0</v>
      </c>
      <c r="AA11" s="45">
        <v>0</v>
      </c>
      <c r="AB11" s="45">
        <v>0</v>
      </c>
      <c r="AC11" s="45">
        <v>0</v>
      </c>
      <c r="AD11" s="45">
        <v>20</v>
      </c>
      <c r="AE11" s="45">
        <v>0</v>
      </c>
      <c r="AF11" s="146">
        <v>12</v>
      </c>
      <c r="AG11" s="92">
        <f>SUM(D11:AF11)</f>
        <v>312</v>
      </c>
      <c r="AH11" s="29"/>
      <c r="AI11" s="64"/>
      <c r="AJ11" s="97"/>
      <c r="AL11" s="64"/>
      <c r="AM11" s="97"/>
    </row>
    <row r="12" spans="1:39" ht="22.5" customHeight="1">
      <c r="A12" s="59">
        <v>10</v>
      </c>
      <c r="B12" s="44" t="s">
        <v>20</v>
      </c>
      <c r="C12" s="44" t="s">
        <v>10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52">
        <v>16</v>
      </c>
      <c r="L12" s="45">
        <v>0</v>
      </c>
      <c r="M12" s="45">
        <v>60</v>
      </c>
      <c r="N12" s="45">
        <v>60</v>
      </c>
      <c r="O12" s="45">
        <v>0</v>
      </c>
      <c r="P12" s="45">
        <v>0</v>
      </c>
      <c r="Q12" s="45">
        <v>60</v>
      </c>
      <c r="R12" s="45">
        <v>60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60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20</v>
      </c>
      <c r="AE12" s="45">
        <v>0</v>
      </c>
      <c r="AF12" s="146"/>
      <c r="AG12" s="92">
        <f t="shared" si="1"/>
        <v>336</v>
      </c>
      <c r="AH12" s="16"/>
      <c r="AI12" s="64">
        <v>94</v>
      </c>
      <c r="AJ12" s="97"/>
      <c r="AL12" s="64">
        <v>94</v>
      </c>
      <c r="AM12" s="97"/>
    </row>
    <row r="13" spans="1:39" ht="35.25" customHeight="1">
      <c r="A13" s="59">
        <v>11</v>
      </c>
      <c r="B13" s="44" t="s">
        <v>132</v>
      </c>
      <c r="C13" s="44" t="s">
        <v>130</v>
      </c>
      <c r="D13" s="45">
        <v>40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52">
        <v>64</v>
      </c>
      <c r="L13" s="45">
        <v>0</v>
      </c>
      <c r="M13" s="45">
        <v>60</v>
      </c>
      <c r="N13" s="45">
        <v>0</v>
      </c>
      <c r="O13" s="45">
        <v>0</v>
      </c>
      <c r="P13" s="45">
        <v>0</v>
      </c>
      <c r="Q13" s="45">
        <v>60</v>
      </c>
      <c r="R13" s="45">
        <v>60</v>
      </c>
      <c r="S13" s="45">
        <v>0</v>
      </c>
      <c r="T13" s="45">
        <v>60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40</v>
      </c>
      <c r="AE13" s="45">
        <v>60</v>
      </c>
      <c r="AF13" s="146">
        <v>42</v>
      </c>
      <c r="AG13" s="92">
        <f t="shared" si="1"/>
        <v>486</v>
      </c>
      <c r="AH13" s="16"/>
      <c r="AI13" s="64"/>
      <c r="AJ13" s="97"/>
      <c r="AL13" s="64"/>
      <c r="AM13" s="97"/>
    </row>
    <row r="14" spans="1:39" ht="50.25" customHeight="1">
      <c r="A14" s="59">
        <v>12</v>
      </c>
      <c r="B14" s="44" t="s">
        <v>37</v>
      </c>
      <c r="C14" s="138" t="s">
        <v>133</v>
      </c>
      <c r="D14" s="45">
        <v>30</v>
      </c>
      <c r="E14" s="45">
        <v>60</v>
      </c>
      <c r="F14" s="45">
        <v>60</v>
      </c>
      <c r="G14" s="45">
        <v>0</v>
      </c>
      <c r="H14" s="45">
        <v>0</v>
      </c>
      <c r="I14" s="45">
        <v>100</v>
      </c>
      <c r="J14" s="45">
        <v>60</v>
      </c>
      <c r="K14" s="52">
        <v>0</v>
      </c>
      <c r="L14" s="45">
        <v>100</v>
      </c>
      <c r="M14" s="45">
        <v>100</v>
      </c>
      <c r="N14" s="45">
        <v>100</v>
      </c>
      <c r="O14" s="45">
        <v>100</v>
      </c>
      <c r="P14" s="45">
        <v>100</v>
      </c>
      <c r="Q14" s="45">
        <v>100</v>
      </c>
      <c r="R14" s="45">
        <v>100</v>
      </c>
      <c r="S14" s="45">
        <v>100</v>
      </c>
      <c r="T14" s="45">
        <v>100</v>
      </c>
      <c r="U14" s="45">
        <v>100</v>
      </c>
      <c r="V14" s="45">
        <v>100</v>
      </c>
      <c r="W14" s="45">
        <v>100</v>
      </c>
      <c r="X14" s="45">
        <v>100</v>
      </c>
      <c r="Y14" s="45">
        <v>100</v>
      </c>
      <c r="Z14" s="45">
        <v>100</v>
      </c>
      <c r="AA14" s="45">
        <v>100</v>
      </c>
      <c r="AB14" s="45">
        <v>100</v>
      </c>
      <c r="AC14" s="45">
        <v>100</v>
      </c>
      <c r="AD14" s="45">
        <v>100</v>
      </c>
      <c r="AE14" s="45">
        <v>100</v>
      </c>
      <c r="AF14" s="146">
        <v>0</v>
      </c>
      <c r="AG14" s="92">
        <f>SUM(D14:AF14)</f>
        <v>2310</v>
      </c>
      <c r="AH14" s="16"/>
      <c r="AI14" s="64"/>
      <c r="AJ14" s="97">
        <v>100</v>
      </c>
      <c r="AL14" s="64"/>
      <c r="AM14" s="97">
        <v>100</v>
      </c>
    </row>
    <row r="15" spans="1:39" ht="33" customHeight="1" thickBot="1">
      <c r="A15" s="109">
        <v>13</v>
      </c>
      <c r="B15" s="51"/>
      <c r="C15" s="140" t="s">
        <v>131</v>
      </c>
      <c r="D15" s="80">
        <v>0</v>
      </c>
      <c r="E15" s="80">
        <v>60</v>
      </c>
      <c r="F15" s="80">
        <v>0</v>
      </c>
      <c r="G15" s="80">
        <v>0</v>
      </c>
      <c r="H15" s="80">
        <v>0</v>
      </c>
      <c r="I15" s="80">
        <v>100</v>
      </c>
      <c r="J15" s="80">
        <v>100</v>
      </c>
      <c r="K15" s="81">
        <v>200</v>
      </c>
      <c r="L15" s="80">
        <v>100</v>
      </c>
      <c r="M15" s="80">
        <v>100</v>
      </c>
      <c r="N15" s="80">
        <v>100</v>
      </c>
      <c r="O15" s="80">
        <v>100</v>
      </c>
      <c r="P15" s="80">
        <v>100</v>
      </c>
      <c r="Q15" s="80">
        <v>100</v>
      </c>
      <c r="R15" s="80">
        <v>100</v>
      </c>
      <c r="S15" s="80">
        <v>100</v>
      </c>
      <c r="T15" s="80">
        <v>100</v>
      </c>
      <c r="U15" s="80">
        <v>100</v>
      </c>
      <c r="V15" s="80">
        <v>100</v>
      </c>
      <c r="W15" s="80">
        <v>100</v>
      </c>
      <c r="X15" s="80">
        <v>100</v>
      </c>
      <c r="Y15" s="80">
        <v>100</v>
      </c>
      <c r="Z15" s="80">
        <v>100</v>
      </c>
      <c r="AA15" s="80">
        <v>100</v>
      </c>
      <c r="AB15" s="80">
        <v>100</v>
      </c>
      <c r="AC15" s="80">
        <v>100</v>
      </c>
      <c r="AD15" s="80">
        <v>100</v>
      </c>
      <c r="AE15" s="80">
        <v>100</v>
      </c>
      <c r="AF15" s="147">
        <v>0</v>
      </c>
      <c r="AG15" s="94">
        <f t="shared" si="1"/>
        <v>2460</v>
      </c>
      <c r="AH15" s="37"/>
      <c r="AI15" s="90"/>
      <c r="AJ15" s="98"/>
      <c r="AL15" s="90"/>
      <c r="AM15" s="98"/>
    </row>
    <row r="16" spans="1:39" s="6" customFormat="1" ht="53.25" customHeight="1">
      <c r="A16" s="11"/>
      <c r="B16" s="8"/>
      <c r="C16" s="1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"/>
      <c r="AH16" s="37"/>
      <c r="AI16" s="139"/>
      <c r="AJ16" s="139"/>
      <c r="AK16" s="26"/>
      <c r="AL16" s="139"/>
      <c r="AM16" s="139"/>
    </row>
    <row r="17" spans="1:3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0"/>
      <c r="AI17" s="10"/>
      <c r="AJ17" s="10"/>
      <c r="AK17" s="87"/>
    </row>
    <row r="18" spans="1:37">
      <c r="A18" s="12"/>
      <c r="B18" s="15"/>
      <c r="C18" s="1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87"/>
    </row>
    <row r="19" spans="1:37">
      <c r="A19" s="12"/>
      <c r="B19" s="15"/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87"/>
    </row>
    <row r="20" spans="1:37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7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7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7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7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7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7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7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7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7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7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7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7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</sheetData>
  <pageMargins left="0.70866141732283472" right="0.70866141732283472" top="0.74803149606299213" bottom="0.74803149606299213" header="0.31496062992125984" footer="0.31496062992125984"/>
  <pageSetup scale="37" orientation="landscape" horizontalDpi="4294967294" verticalDpi="0" r:id="rId1"/>
  <headerFooter>
    <oddHeader>&amp;C&amp;"Times New Roman,Félkövér"&amp;16Gémes Októberteszt 2018
Középfokú bajnokság
B csoport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alapfok</vt:lpstr>
      <vt:lpstr>Középfok (A csoport)</vt:lpstr>
      <vt:lpstr>Középfok (B csoport)</vt:lpstr>
      <vt:lpstr>alapfok!Nyomtatási_terület</vt:lpstr>
      <vt:lpstr>'Középfok (A csoport)'!Nyomtatási_terület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2018-10-30T18:29:41Z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