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15" windowHeight="4170" activeTab="0"/>
  </bookViews>
  <sheets>
    <sheet name="B-katekória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<sst xmlns="http://schemas.openxmlformats.org/spreadsheetml/2006/main" count="44" uniqueCount="44">
  <si>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1.ell. pont</t>
  </si>
  <si>
    <t>17.ell.pont</t>
  </si>
  <si>
    <t>Összes időhiba</t>
  </si>
  <si>
    <t>Feladat hiba</t>
  </si>
  <si>
    <t>Össz. pontszám</t>
  </si>
  <si>
    <t>Név</t>
  </si>
  <si>
    <t>3.ell. pont</t>
  </si>
  <si>
    <t>5.ell. pont</t>
  </si>
  <si>
    <t>12.ell. pont</t>
  </si>
  <si>
    <t>20.ell.pont</t>
  </si>
  <si>
    <t>B KATEGÓRIA</t>
  </si>
  <si>
    <t>14.ell.pont</t>
  </si>
  <si>
    <t>Cél idő</t>
  </si>
  <si>
    <t>11.ell. pont</t>
  </si>
  <si>
    <t>13.ell.pont</t>
  </si>
  <si>
    <t>Szentes Olivér</t>
  </si>
  <si>
    <t>2.ell. pont</t>
  </si>
  <si>
    <t>15.ell.pont</t>
  </si>
  <si>
    <t>21.ell.pont</t>
  </si>
  <si>
    <t>7. ell. Pont</t>
  </si>
  <si>
    <t>8. ell. pont</t>
  </si>
  <si>
    <t>6. ell. Pont</t>
  </si>
  <si>
    <t>Szögbelövők</t>
  </si>
  <si>
    <t>SZASZO</t>
  </si>
  <si>
    <t>Gazdag család</t>
  </si>
  <si>
    <t>9 ell. pont</t>
  </si>
  <si>
    <t>10.ell. pont</t>
  </si>
  <si>
    <t>4. időmérő pont</t>
  </si>
  <si>
    <t>18.ell.pont</t>
  </si>
  <si>
    <t>19. időmérő pont</t>
  </si>
  <si>
    <t>16. távolságmérés</t>
  </si>
  <si>
    <t>NONAME</t>
  </si>
  <si>
    <t>VVV Turbócsigák</t>
  </si>
  <si>
    <t>LESSIE</t>
  </si>
  <si>
    <t>Peti csapat</t>
  </si>
  <si>
    <t>Szentes 9.</t>
  </si>
  <si>
    <t>Hegyi Tapírok</t>
  </si>
  <si>
    <t>Simon's cats</t>
  </si>
  <si>
    <t>Sárospatak I</t>
  </si>
  <si>
    <t>Sárospatak II</t>
  </si>
  <si>
    <t>41. MÁTRA KUPA     2016.10.16.</t>
  </si>
  <si>
    <t>Országos Középfokú 
bajnokság
 A csoport</t>
  </si>
  <si>
    <t>Országos Középfokú 
bajnokság
 B csoport</t>
  </si>
  <si>
    <t>Országos Középfokú 
bajnokság
családi kategória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</si>
</sst>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33" borderId="0" xfId="0" applyFont="1" applyFill="1" applyAlignment="1">
      <alignment wrapText="1"/>
    </xf>
    <xf numFmtId="0" fontId="5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1" fontId="9" fillId="0" borderId="16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7" fillId="34" borderId="32" xfId="0" applyFont="1" applyFill="1" applyBorder="1" applyAlignment="1">
      <alignment vertical="center"/>
    </xf>
    <xf numFmtId="0" fontId="8" fillId="34" borderId="33" xfId="0" applyFont="1" applyFill="1" applyBorder="1" applyAlignment="1">
      <alignment horizontal="left" vertical="center" wrapText="1"/>
    </xf>
    <xf numFmtId="1" fontId="8" fillId="34" borderId="34" xfId="0" applyNumberFormat="1" applyFont="1" applyFill="1" applyBorder="1" applyAlignment="1">
      <alignment horizontal="center" vertical="center" wrapText="1"/>
    </xf>
    <xf numFmtId="1" fontId="8" fillId="34" borderId="35" xfId="0" applyNumberFormat="1" applyFont="1" applyFill="1" applyBorder="1" applyAlignment="1">
      <alignment horizontal="center" vertical="center" wrapText="1"/>
    </xf>
    <xf numFmtId="1" fontId="8" fillId="34" borderId="36" xfId="0" applyNumberFormat="1" applyFont="1" applyFill="1" applyBorder="1" applyAlignment="1">
      <alignment horizontal="center" vertical="center" wrapText="1"/>
    </xf>
    <xf numFmtId="1" fontId="8" fillId="34" borderId="37" xfId="0" applyNumberFormat="1" applyFont="1" applyFill="1" applyBorder="1" applyAlignment="1">
      <alignment horizontal="center" vertical="center" wrapText="1"/>
    </xf>
    <xf numFmtId="1" fontId="8" fillId="34" borderId="33" xfId="0" applyNumberFormat="1" applyFont="1" applyFill="1" applyBorder="1" applyAlignment="1">
      <alignment horizontal="center" vertical="center" wrapText="1"/>
    </xf>
    <xf numFmtId="1" fontId="8" fillId="34" borderId="28" xfId="0" applyNumberFormat="1" applyFont="1" applyFill="1" applyBorder="1" applyAlignment="1">
      <alignment horizontal="center" vertical="center" wrapText="1"/>
    </xf>
    <xf numFmtId="1" fontId="8" fillId="34" borderId="38" xfId="0" applyNumberFormat="1" applyFont="1" applyFill="1" applyBorder="1" applyAlignment="1">
      <alignment horizontal="center" vertical="center" wrapText="1"/>
    </xf>
    <xf numFmtId="1" fontId="0" fillId="34" borderId="18" xfId="0" applyNumberFormat="1" applyFont="1" applyFill="1" applyBorder="1" applyAlignment="1">
      <alignment horizontal="center" vertical="center"/>
    </xf>
    <xf numFmtId="1" fontId="9" fillId="34" borderId="16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vertical="center"/>
    </xf>
    <xf numFmtId="0" fontId="8" fillId="34" borderId="20" xfId="0" applyFont="1" applyFill="1" applyBorder="1" applyAlignment="1">
      <alignment horizontal="left" vertical="center" wrapText="1"/>
    </xf>
    <xf numFmtId="1" fontId="8" fillId="34" borderId="19" xfId="0" applyNumberFormat="1" applyFont="1" applyFill="1" applyBorder="1" applyAlignment="1">
      <alignment horizontal="center" vertical="center" wrapText="1"/>
    </xf>
    <xf numFmtId="1" fontId="8" fillId="34" borderId="20" xfId="0" applyNumberFormat="1" applyFont="1" applyFill="1" applyBorder="1" applyAlignment="1">
      <alignment horizontal="center" vertical="center" wrapText="1"/>
    </xf>
    <xf numFmtId="1" fontId="8" fillId="34" borderId="21" xfId="0" applyNumberFormat="1" applyFont="1" applyFill="1" applyBorder="1" applyAlignment="1">
      <alignment horizontal="center" vertical="center" wrapText="1"/>
    </xf>
    <xf numFmtId="1" fontId="8" fillId="34" borderId="2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1" fontId="8" fillId="35" borderId="19" xfId="0" applyNumberFormat="1" applyFont="1" applyFill="1" applyBorder="1" applyAlignment="1">
      <alignment horizontal="center" vertical="center" wrapText="1"/>
    </xf>
    <xf numFmtId="1" fontId="8" fillId="35" borderId="20" xfId="0" applyNumberFormat="1" applyFont="1" applyFill="1" applyBorder="1" applyAlignment="1">
      <alignment horizontal="center" vertical="center" wrapText="1"/>
    </xf>
    <xf numFmtId="1" fontId="8" fillId="35" borderId="21" xfId="0" applyNumberFormat="1" applyFont="1" applyFill="1" applyBorder="1" applyAlignment="1">
      <alignment horizontal="center" vertical="center" wrapText="1"/>
    </xf>
    <xf numFmtId="1" fontId="8" fillId="35" borderId="22" xfId="0" applyNumberFormat="1" applyFont="1" applyFill="1" applyBorder="1" applyAlignment="1">
      <alignment horizontal="center" vertical="center" wrapText="1"/>
    </xf>
    <xf numFmtId="1" fontId="0" fillId="35" borderId="18" xfId="0" applyNumberFormat="1" applyFont="1" applyFill="1" applyBorder="1" applyAlignment="1">
      <alignment horizontal="center" vertical="center"/>
    </xf>
    <xf numFmtId="1" fontId="9" fillId="35" borderId="16" xfId="0" applyNumberFormat="1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left" vertical="center" wrapText="1"/>
    </xf>
    <xf numFmtId="0" fontId="7" fillId="35" borderId="39" xfId="0" applyFont="1" applyFill="1" applyBorder="1" applyAlignment="1">
      <alignment vertical="center"/>
    </xf>
    <xf numFmtId="0" fontId="10" fillId="35" borderId="4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36" borderId="12" xfId="0" applyFont="1" applyFill="1" applyBorder="1" applyAlignment="1">
      <alignment/>
    </xf>
    <xf numFmtId="0" fontId="8" fillId="36" borderId="20" xfId="0" applyFont="1" applyFill="1" applyBorder="1" applyAlignment="1">
      <alignment horizontal="left" vertical="center" wrapText="1"/>
    </xf>
    <xf numFmtId="1" fontId="8" fillId="36" borderId="19" xfId="0" applyNumberFormat="1" applyFont="1" applyFill="1" applyBorder="1" applyAlignment="1">
      <alignment horizontal="center" vertical="center" wrapText="1"/>
    </xf>
    <xf numFmtId="1" fontId="8" fillId="36" borderId="20" xfId="0" applyNumberFormat="1" applyFont="1" applyFill="1" applyBorder="1" applyAlignment="1">
      <alignment horizontal="center" vertical="center" wrapText="1"/>
    </xf>
    <xf numFmtId="1" fontId="8" fillId="36" borderId="21" xfId="0" applyNumberFormat="1" applyFont="1" applyFill="1" applyBorder="1" applyAlignment="1">
      <alignment horizontal="center" vertical="center" wrapText="1"/>
    </xf>
    <xf numFmtId="1" fontId="8" fillId="36" borderId="22" xfId="0" applyNumberFormat="1" applyFont="1" applyFill="1" applyBorder="1" applyAlignment="1">
      <alignment horizontal="center" vertical="center" wrapText="1"/>
    </xf>
    <xf numFmtId="1" fontId="0" fillId="36" borderId="18" xfId="0" applyNumberFormat="1" applyFont="1" applyFill="1" applyBorder="1" applyAlignment="1">
      <alignment horizontal="center" vertical="center"/>
    </xf>
    <xf numFmtId="1" fontId="9" fillId="36" borderId="16" xfId="0" applyNumberFormat="1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/>
    </xf>
    <xf numFmtId="0" fontId="11" fillId="36" borderId="19" xfId="0" applyFont="1" applyFill="1" applyBorder="1" applyAlignment="1">
      <alignment horizontal="center"/>
    </xf>
    <xf numFmtId="2" fontId="11" fillId="36" borderId="41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2" fontId="11" fillId="34" borderId="12" xfId="0" applyNumberFormat="1" applyFont="1" applyFill="1" applyBorder="1" applyAlignment="1">
      <alignment horizontal="center" vertical="center"/>
    </xf>
    <xf numFmtId="2" fontId="11" fillId="35" borderId="19" xfId="0" applyNumberFormat="1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textRotation="90" wrapText="1"/>
    </xf>
    <xf numFmtId="0" fontId="2" fillId="35" borderId="30" xfId="0" applyFont="1" applyFill="1" applyBorder="1" applyAlignment="1">
      <alignment horizontal="center" vertical="center" textRotation="90" wrapText="1"/>
    </xf>
    <xf numFmtId="0" fontId="2" fillId="36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zoomScalePageLayoutView="0" workbookViewId="0" topLeftCell="A1">
      <selection activeCell="Z33" sqref="Z33"/>
    </sheetView>
  </sheetViews>
  <sheetFormatPr defaultColWidth="9.140625" defaultRowHeight="12.75"/>
  <cols>
    <col min="1" max="1" width="3.421875" style="4" customWidth="1"/>
    <col min="2" max="2" width="17.00390625" style="7" customWidth="1"/>
    <col min="3" max="4" width="4.28125" style="7" customWidth="1"/>
    <col min="5" max="20" width="4.28125" style="5" customWidth="1"/>
    <col min="21" max="21" width="4.8515625" style="5" customWidth="1"/>
    <col min="22" max="22" width="4.7109375" style="5" customWidth="1"/>
    <col min="23" max="23" width="4.8515625" style="5" customWidth="1"/>
    <col min="24" max="24" width="4.57421875" style="5" customWidth="1"/>
    <col min="25" max="25" width="4.57421875" style="11" customWidth="1"/>
    <col min="26" max="26" width="4.7109375" style="6" customWidth="1"/>
    <col min="27" max="27" width="7.421875" style="6" customWidth="1"/>
    <col min="28" max="28" width="1.421875" style="0" customWidth="1"/>
  </cols>
  <sheetData>
    <row r="1" ht="54.75" customHeight="1" thickBot="1">
      <c r="B1" s="10" t="s">
        <v>40</v>
      </c>
    </row>
    <row r="2" spans="1:31" s="1" customFormat="1" ht="89.25" customHeight="1" thickBot="1">
      <c r="A2" s="34" t="s">
        <v>10</v>
      </c>
      <c r="B2" s="38" t="s">
        <v>5</v>
      </c>
      <c r="C2" s="35" t="s">
        <v>0</v>
      </c>
      <c r="D2" s="35" t="s">
        <v>16</v>
      </c>
      <c r="E2" s="35" t="s">
        <v>6</v>
      </c>
      <c r="F2" s="39" t="s">
        <v>27</v>
      </c>
      <c r="G2" s="35" t="s">
        <v>7</v>
      </c>
      <c r="H2" s="35" t="s">
        <v>21</v>
      </c>
      <c r="I2" s="35" t="s">
        <v>19</v>
      </c>
      <c r="J2" s="35" t="s">
        <v>20</v>
      </c>
      <c r="K2" s="35" t="s">
        <v>25</v>
      </c>
      <c r="L2" s="35" t="s">
        <v>26</v>
      </c>
      <c r="M2" s="35" t="s">
        <v>13</v>
      </c>
      <c r="N2" s="35" t="s">
        <v>8</v>
      </c>
      <c r="O2" s="35" t="s">
        <v>14</v>
      </c>
      <c r="P2" s="35" t="s">
        <v>11</v>
      </c>
      <c r="Q2" s="35" t="s">
        <v>17</v>
      </c>
      <c r="R2" s="40" t="s">
        <v>30</v>
      </c>
      <c r="S2" s="35" t="s">
        <v>1</v>
      </c>
      <c r="T2" s="35" t="s">
        <v>28</v>
      </c>
      <c r="U2" s="39" t="s">
        <v>29</v>
      </c>
      <c r="V2" s="35" t="s">
        <v>9</v>
      </c>
      <c r="W2" s="36" t="s">
        <v>18</v>
      </c>
      <c r="X2" s="37" t="s">
        <v>12</v>
      </c>
      <c r="Y2" s="15" t="s">
        <v>2</v>
      </c>
      <c r="Z2" s="8" t="s">
        <v>3</v>
      </c>
      <c r="AA2" s="9" t="s">
        <v>4</v>
      </c>
      <c r="AB2" s="96"/>
      <c r="AC2" s="99" t="s">
        <v>41</v>
      </c>
      <c r="AD2" s="100" t="s">
        <v>42</v>
      </c>
      <c r="AE2" s="101" t="s">
        <v>43</v>
      </c>
    </row>
    <row r="3" spans="1:31" s="3" customFormat="1" ht="18" customHeight="1">
      <c r="A3" s="41">
        <v>1</v>
      </c>
      <c r="B3" s="42" t="s">
        <v>15</v>
      </c>
      <c r="C3" s="43"/>
      <c r="D3" s="43"/>
      <c r="E3" s="44"/>
      <c r="F3" s="45"/>
      <c r="G3" s="46"/>
      <c r="H3" s="43"/>
      <c r="I3" s="43"/>
      <c r="J3" s="43"/>
      <c r="K3" s="44"/>
      <c r="L3" s="47"/>
      <c r="M3" s="46"/>
      <c r="N3" s="43"/>
      <c r="O3" s="43"/>
      <c r="P3" s="43"/>
      <c r="Q3" s="43"/>
      <c r="R3" s="43">
        <v>4</v>
      </c>
      <c r="S3" s="44"/>
      <c r="T3" s="48"/>
      <c r="U3" s="45">
        <v>10</v>
      </c>
      <c r="V3" s="46"/>
      <c r="W3" s="44"/>
      <c r="X3" s="49"/>
      <c r="Y3" s="50">
        <f>F3+U3+X3</f>
        <v>10</v>
      </c>
      <c r="Z3" s="50">
        <f>SUM(C3:E3,G3:T3,V3:W3)</f>
        <v>4</v>
      </c>
      <c r="AA3" s="51">
        <f>SUM(Y3:Z3)</f>
        <v>14</v>
      </c>
      <c r="AC3" s="78">
        <v>100.35</v>
      </c>
      <c r="AD3" s="79"/>
      <c r="AE3" s="80"/>
    </row>
    <row r="4" spans="1:31" s="2" customFormat="1" ht="18" customHeight="1">
      <c r="A4" s="12">
        <v>2</v>
      </c>
      <c r="B4" s="30" t="s">
        <v>31</v>
      </c>
      <c r="C4" s="21"/>
      <c r="D4" s="21"/>
      <c r="E4" s="22"/>
      <c r="F4" s="23"/>
      <c r="G4" s="24"/>
      <c r="H4" s="21"/>
      <c r="I4" s="21"/>
      <c r="J4" s="21"/>
      <c r="K4" s="21"/>
      <c r="L4" s="21"/>
      <c r="M4" s="21"/>
      <c r="N4" s="21"/>
      <c r="O4" s="21"/>
      <c r="P4" s="21"/>
      <c r="Q4" s="21"/>
      <c r="R4" s="21">
        <v>3</v>
      </c>
      <c r="S4" s="21"/>
      <c r="T4" s="22">
        <v>60</v>
      </c>
      <c r="U4" s="23"/>
      <c r="V4" s="24"/>
      <c r="W4" s="22"/>
      <c r="X4" s="23"/>
      <c r="Y4" s="20">
        <f aca="true" t="shared" si="0" ref="Y4:Y16">F4+U4+X4</f>
        <v>0</v>
      </c>
      <c r="Z4" s="20">
        <f aca="true" t="shared" si="1" ref="Z4:Z16">SUM(C4:E4,G4:T4,V4:W4)</f>
        <v>63</v>
      </c>
      <c r="AA4" s="18">
        <f aca="true" t="shared" si="2" ref="AA4:AA16">SUM(Y4:Z4)</f>
        <v>63</v>
      </c>
      <c r="AB4" s="3"/>
      <c r="AC4" s="81"/>
      <c r="AD4" s="82"/>
      <c r="AE4" s="83"/>
    </row>
    <row r="5" spans="1:31" s="2" customFormat="1" ht="18" customHeight="1">
      <c r="A5" s="52">
        <v>3</v>
      </c>
      <c r="B5" s="53" t="s">
        <v>32</v>
      </c>
      <c r="C5" s="54"/>
      <c r="D5" s="54"/>
      <c r="E5" s="55">
        <v>60</v>
      </c>
      <c r="F5" s="56"/>
      <c r="G5" s="57"/>
      <c r="H5" s="54"/>
      <c r="I5" s="54"/>
      <c r="J5" s="54"/>
      <c r="K5" s="54"/>
      <c r="L5" s="54"/>
      <c r="M5" s="54">
        <v>60</v>
      </c>
      <c r="N5" s="54"/>
      <c r="O5" s="54"/>
      <c r="P5" s="54"/>
      <c r="Q5" s="54"/>
      <c r="R5" s="54">
        <v>7</v>
      </c>
      <c r="S5" s="54"/>
      <c r="T5" s="55">
        <v>60</v>
      </c>
      <c r="U5" s="56">
        <v>4</v>
      </c>
      <c r="V5" s="57">
        <v>60</v>
      </c>
      <c r="W5" s="55"/>
      <c r="X5" s="56"/>
      <c r="Y5" s="50">
        <f t="shared" si="0"/>
        <v>4</v>
      </c>
      <c r="Z5" s="50">
        <f t="shared" si="1"/>
        <v>247</v>
      </c>
      <c r="AA5" s="51">
        <f t="shared" si="2"/>
        <v>251</v>
      </c>
      <c r="AB5" s="3"/>
      <c r="AC5" s="97">
        <v>99</v>
      </c>
      <c r="AD5" s="82"/>
      <c r="AE5" s="83"/>
    </row>
    <row r="6" spans="1:31" s="3" customFormat="1" ht="18" customHeight="1">
      <c r="A6" s="58">
        <v>4</v>
      </c>
      <c r="B6" s="59" t="s">
        <v>23</v>
      </c>
      <c r="C6" s="60"/>
      <c r="D6" s="60"/>
      <c r="E6" s="61">
        <v>60</v>
      </c>
      <c r="F6" s="62">
        <v>44</v>
      </c>
      <c r="G6" s="63"/>
      <c r="H6" s="60"/>
      <c r="I6" s="60"/>
      <c r="J6" s="60"/>
      <c r="K6" s="60"/>
      <c r="L6" s="60"/>
      <c r="M6" s="60"/>
      <c r="N6" s="60"/>
      <c r="O6" s="60"/>
      <c r="P6" s="60"/>
      <c r="Q6" s="60"/>
      <c r="R6" s="60">
        <v>10</v>
      </c>
      <c r="S6" s="60"/>
      <c r="T6" s="61">
        <v>60</v>
      </c>
      <c r="U6" s="62">
        <v>78</v>
      </c>
      <c r="V6" s="63"/>
      <c r="W6" s="61"/>
      <c r="X6" s="62">
        <v>10</v>
      </c>
      <c r="Y6" s="64">
        <f t="shared" si="0"/>
        <v>132</v>
      </c>
      <c r="Z6" s="64">
        <f t="shared" si="1"/>
        <v>130</v>
      </c>
      <c r="AA6" s="65">
        <f t="shared" si="2"/>
        <v>262</v>
      </c>
      <c r="AC6" s="84"/>
      <c r="AD6" s="98">
        <v>100.7</v>
      </c>
      <c r="AE6" s="86"/>
    </row>
    <row r="7" spans="1:31" s="3" customFormat="1" ht="18" customHeight="1">
      <c r="A7" s="58">
        <v>5</v>
      </c>
      <c r="B7" s="66" t="s">
        <v>22</v>
      </c>
      <c r="C7" s="60"/>
      <c r="D7" s="60"/>
      <c r="E7" s="61">
        <v>60</v>
      </c>
      <c r="F7" s="62">
        <v>8</v>
      </c>
      <c r="G7" s="63"/>
      <c r="H7" s="60">
        <v>60</v>
      </c>
      <c r="I7" s="60"/>
      <c r="J7" s="60">
        <v>60</v>
      </c>
      <c r="K7" s="60"/>
      <c r="L7" s="60"/>
      <c r="M7" s="60"/>
      <c r="N7" s="60"/>
      <c r="O7" s="60"/>
      <c r="P7" s="60"/>
      <c r="Q7" s="60"/>
      <c r="R7" s="60">
        <v>8</v>
      </c>
      <c r="S7" s="60"/>
      <c r="T7" s="61">
        <v>60</v>
      </c>
      <c r="U7" s="62">
        <v>14</v>
      </c>
      <c r="V7" s="63"/>
      <c r="W7" s="61"/>
      <c r="X7" s="62"/>
      <c r="Y7" s="64">
        <f t="shared" si="0"/>
        <v>22</v>
      </c>
      <c r="Z7" s="64">
        <f t="shared" si="1"/>
        <v>248</v>
      </c>
      <c r="AA7" s="65">
        <f t="shared" si="2"/>
        <v>270</v>
      </c>
      <c r="AC7" s="84"/>
      <c r="AD7" s="85">
        <v>99.35</v>
      </c>
      <c r="AE7" s="86"/>
    </row>
    <row r="8" spans="1:31" s="2" customFormat="1" ht="18" customHeight="1">
      <c r="A8" s="12">
        <v>6</v>
      </c>
      <c r="B8" s="31" t="s">
        <v>33</v>
      </c>
      <c r="C8" s="21">
        <v>60</v>
      </c>
      <c r="D8" s="21"/>
      <c r="E8" s="22"/>
      <c r="F8" s="23">
        <v>12</v>
      </c>
      <c r="G8" s="24"/>
      <c r="H8" s="21"/>
      <c r="I8" s="21"/>
      <c r="J8" s="21"/>
      <c r="K8" s="21"/>
      <c r="L8" s="21"/>
      <c r="M8" s="21"/>
      <c r="N8" s="21"/>
      <c r="O8" s="21"/>
      <c r="P8" s="21"/>
      <c r="Q8" s="21"/>
      <c r="R8" s="21">
        <v>60</v>
      </c>
      <c r="S8" s="21"/>
      <c r="T8" s="22">
        <v>100</v>
      </c>
      <c r="U8" s="23">
        <v>24</v>
      </c>
      <c r="V8" s="24"/>
      <c r="W8" s="22">
        <v>60</v>
      </c>
      <c r="X8" s="23">
        <v>2</v>
      </c>
      <c r="Y8" s="20">
        <f t="shared" si="0"/>
        <v>38</v>
      </c>
      <c r="Z8" s="20">
        <f t="shared" si="1"/>
        <v>280</v>
      </c>
      <c r="AA8" s="18">
        <f t="shared" si="2"/>
        <v>318</v>
      </c>
      <c r="AB8" s="3"/>
      <c r="AC8" s="81"/>
      <c r="AD8" s="82"/>
      <c r="AE8" s="83"/>
    </row>
    <row r="9" spans="1:31" s="2" customFormat="1" ht="18" customHeight="1">
      <c r="A9" s="67">
        <v>7</v>
      </c>
      <c r="B9" s="68" t="s">
        <v>24</v>
      </c>
      <c r="C9" s="60"/>
      <c r="D9" s="60">
        <v>60</v>
      </c>
      <c r="E9" s="61"/>
      <c r="F9" s="62">
        <v>38</v>
      </c>
      <c r="G9" s="63">
        <v>60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>
        <v>15</v>
      </c>
      <c r="S9" s="60"/>
      <c r="T9" s="61">
        <v>60</v>
      </c>
      <c r="U9" s="62">
        <v>76</v>
      </c>
      <c r="V9" s="63"/>
      <c r="W9" s="61"/>
      <c r="X9" s="62">
        <v>12</v>
      </c>
      <c r="Y9" s="64">
        <f t="shared" si="0"/>
        <v>126</v>
      </c>
      <c r="Z9" s="64">
        <f t="shared" si="1"/>
        <v>195</v>
      </c>
      <c r="AA9" s="65">
        <f t="shared" si="2"/>
        <v>321</v>
      </c>
      <c r="AB9" s="3"/>
      <c r="AC9" s="84"/>
      <c r="AD9" s="98">
        <v>98</v>
      </c>
      <c r="AE9" s="83"/>
    </row>
    <row r="10" spans="1:31" s="2" customFormat="1" ht="18" customHeight="1">
      <c r="A10" s="12">
        <v>8</v>
      </c>
      <c r="B10" s="32" t="s">
        <v>34</v>
      </c>
      <c r="C10" s="21">
        <v>60</v>
      </c>
      <c r="D10" s="21">
        <v>60</v>
      </c>
      <c r="E10" s="22">
        <v>60</v>
      </c>
      <c r="F10" s="23"/>
      <c r="G10" s="24"/>
      <c r="H10" s="21"/>
      <c r="I10" s="21"/>
      <c r="J10" s="21"/>
      <c r="K10" s="21"/>
      <c r="L10" s="21"/>
      <c r="M10" s="21">
        <v>60</v>
      </c>
      <c r="N10" s="21"/>
      <c r="O10" s="21"/>
      <c r="P10" s="21"/>
      <c r="Q10" s="21"/>
      <c r="R10" s="21">
        <v>43</v>
      </c>
      <c r="S10" s="21"/>
      <c r="T10" s="22"/>
      <c r="U10" s="23">
        <v>4</v>
      </c>
      <c r="V10" s="24">
        <v>60</v>
      </c>
      <c r="W10" s="22"/>
      <c r="X10" s="23">
        <v>2</v>
      </c>
      <c r="Y10" s="20">
        <f t="shared" si="0"/>
        <v>6</v>
      </c>
      <c r="Z10" s="20">
        <f t="shared" si="1"/>
        <v>343</v>
      </c>
      <c r="AA10" s="18">
        <f t="shared" si="2"/>
        <v>349</v>
      </c>
      <c r="AB10" s="3"/>
      <c r="AC10" s="81"/>
      <c r="AD10" s="82"/>
      <c r="AE10" s="83"/>
    </row>
    <row r="11" spans="1:31" s="2" customFormat="1" ht="18" customHeight="1">
      <c r="A11" s="12">
        <v>9</v>
      </c>
      <c r="B11" s="32" t="s">
        <v>35</v>
      </c>
      <c r="C11" s="21"/>
      <c r="D11" s="21"/>
      <c r="E11" s="22"/>
      <c r="F11" s="23">
        <v>16</v>
      </c>
      <c r="G11" s="24"/>
      <c r="H11" s="21">
        <v>60</v>
      </c>
      <c r="I11" s="21"/>
      <c r="J11" s="21"/>
      <c r="K11" s="21"/>
      <c r="L11" s="21"/>
      <c r="M11" s="21"/>
      <c r="N11" s="21"/>
      <c r="O11" s="21"/>
      <c r="P11" s="21"/>
      <c r="Q11" s="21"/>
      <c r="R11" s="21">
        <v>22</v>
      </c>
      <c r="S11" s="21">
        <v>60</v>
      </c>
      <c r="T11" s="22"/>
      <c r="U11" s="23">
        <v>84</v>
      </c>
      <c r="V11" s="24">
        <v>60</v>
      </c>
      <c r="W11" s="22">
        <v>60</v>
      </c>
      <c r="X11" s="23"/>
      <c r="Y11" s="20">
        <f t="shared" si="0"/>
        <v>100</v>
      </c>
      <c r="Z11" s="20">
        <f t="shared" si="1"/>
        <v>262</v>
      </c>
      <c r="AA11" s="18">
        <f t="shared" si="2"/>
        <v>362</v>
      </c>
      <c r="AB11" s="3"/>
      <c r="AC11" s="81"/>
      <c r="AD11" s="82"/>
      <c r="AE11" s="83"/>
    </row>
    <row r="12" spans="1:31" s="2" customFormat="1" ht="18" customHeight="1">
      <c r="A12" s="12">
        <v>10</v>
      </c>
      <c r="B12" s="30" t="s">
        <v>36</v>
      </c>
      <c r="C12" s="21">
        <v>60</v>
      </c>
      <c r="D12" s="21">
        <v>60</v>
      </c>
      <c r="E12" s="22">
        <v>60</v>
      </c>
      <c r="F12" s="23">
        <v>8</v>
      </c>
      <c r="G12" s="24"/>
      <c r="H12" s="21"/>
      <c r="I12" s="21"/>
      <c r="J12" s="21"/>
      <c r="K12" s="21"/>
      <c r="L12" s="21"/>
      <c r="M12" s="21">
        <v>60</v>
      </c>
      <c r="N12" s="21"/>
      <c r="O12" s="21"/>
      <c r="P12" s="21"/>
      <c r="Q12" s="21"/>
      <c r="R12" s="21">
        <v>60</v>
      </c>
      <c r="S12" s="21"/>
      <c r="T12" s="22">
        <v>60</v>
      </c>
      <c r="U12" s="23">
        <v>50</v>
      </c>
      <c r="V12" s="24"/>
      <c r="W12" s="22"/>
      <c r="X12" s="23">
        <v>6</v>
      </c>
      <c r="Y12" s="20">
        <f t="shared" si="0"/>
        <v>64</v>
      </c>
      <c r="Z12" s="20">
        <f t="shared" si="1"/>
        <v>360</v>
      </c>
      <c r="AA12" s="18">
        <f t="shared" si="2"/>
        <v>424</v>
      </c>
      <c r="AB12" s="3"/>
      <c r="AC12" s="81"/>
      <c r="AD12" s="82"/>
      <c r="AE12" s="83"/>
    </row>
    <row r="13" spans="1:31" ht="18" customHeight="1">
      <c r="A13" s="70">
        <v>11</v>
      </c>
      <c r="B13" s="71" t="s">
        <v>37</v>
      </c>
      <c r="C13" s="72">
        <v>60</v>
      </c>
      <c r="D13" s="72">
        <v>60</v>
      </c>
      <c r="E13" s="73">
        <v>60</v>
      </c>
      <c r="F13" s="74">
        <v>14</v>
      </c>
      <c r="G13" s="75"/>
      <c r="H13" s="72"/>
      <c r="I13" s="72"/>
      <c r="J13" s="72"/>
      <c r="K13" s="72"/>
      <c r="L13" s="72"/>
      <c r="M13" s="72">
        <v>60</v>
      </c>
      <c r="N13" s="72"/>
      <c r="O13" s="72"/>
      <c r="P13" s="72"/>
      <c r="Q13" s="72"/>
      <c r="R13" s="72">
        <v>2</v>
      </c>
      <c r="S13" s="72">
        <v>60</v>
      </c>
      <c r="T13" s="73"/>
      <c r="U13" s="74">
        <v>58</v>
      </c>
      <c r="V13" s="75"/>
      <c r="W13" s="73">
        <v>60</v>
      </c>
      <c r="X13" s="74">
        <v>20</v>
      </c>
      <c r="Y13" s="76">
        <f t="shared" si="0"/>
        <v>92</v>
      </c>
      <c r="Z13" s="76">
        <f t="shared" si="1"/>
        <v>362</v>
      </c>
      <c r="AA13" s="77">
        <f t="shared" si="2"/>
        <v>454</v>
      </c>
      <c r="AB13" s="69"/>
      <c r="AC13" s="87"/>
      <c r="AD13" s="88"/>
      <c r="AE13" s="89">
        <v>100</v>
      </c>
    </row>
    <row r="14" spans="1:31" ht="18" customHeight="1">
      <c r="A14" s="13">
        <v>12</v>
      </c>
      <c r="B14" s="32" t="s">
        <v>38</v>
      </c>
      <c r="C14" s="21">
        <v>60</v>
      </c>
      <c r="D14" s="21">
        <v>60</v>
      </c>
      <c r="E14" s="22"/>
      <c r="F14" s="23">
        <v>24</v>
      </c>
      <c r="G14" s="24"/>
      <c r="H14" s="21">
        <v>60</v>
      </c>
      <c r="I14" s="21"/>
      <c r="J14" s="21">
        <v>60</v>
      </c>
      <c r="K14" s="21"/>
      <c r="L14" s="21"/>
      <c r="M14" s="21">
        <v>60</v>
      </c>
      <c r="N14" s="21"/>
      <c r="O14" s="21"/>
      <c r="P14" s="21"/>
      <c r="Q14" s="21"/>
      <c r="R14" s="21">
        <v>6</v>
      </c>
      <c r="S14" s="21">
        <v>60</v>
      </c>
      <c r="T14" s="22">
        <v>60</v>
      </c>
      <c r="U14" s="23">
        <v>32</v>
      </c>
      <c r="V14" s="24">
        <v>60</v>
      </c>
      <c r="W14" s="22">
        <v>60</v>
      </c>
      <c r="X14" s="23">
        <v>2</v>
      </c>
      <c r="Y14" s="20">
        <f t="shared" si="0"/>
        <v>58</v>
      </c>
      <c r="Z14" s="20">
        <f t="shared" si="1"/>
        <v>546</v>
      </c>
      <c r="AA14" s="18">
        <f t="shared" si="2"/>
        <v>604</v>
      </c>
      <c r="AB14" s="3"/>
      <c r="AC14" s="90"/>
      <c r="AD14" s="91"/>
      <c r="AE14" s="92"/>
    </row>
    <row r="15" spans="1:31" ht="18" customHeight="1">
      <c r="A15" s="16">
        <v>13</v>
      </c>
      <c r="B15" s="32" t="s">
        <v>39</v>
      </c>
      <c r="C15" s="21">
        <v>60</v>
      </c>
      <c r="D15" s="21">
        <v>60</v>
      </c>
      <c r="E15" s="22"/>
      <c r="F15" s="23">
        <v>200</v>
      </c>
      <c r="G15" s="24">
        <v>100</v>
      </c>
      <c r="H15" s="21">
        <v>100</v>
      </c>
      <c r="I15" s="21">
        <v>100</v>
      </c>
      <c r="J15" s="21">
        <v>100</v>
      </c>
      <c r="K15" s="21">
        <v>100</v>
      </c>
      <c r="L15" s="21">
        <v>100</v>
      </c>
      <c r="M15" s="21">
        <v>100</v>
      </c>
      <c r="N15" s="21">
        <v>100</v>
      </c>
      <c r="O15" s="21">
        <v>100</v>
      </c>
      <c r="P15" s="21">
        <v>100</v>
      </c>
      <c r="Q15" s="21"/>
      <c r="R15" s="21">
        <v>36</v>
      </c>
      <c r="S15" s="21">
        <v>60</v>
      </c>
      <c r="T15" s="22"/>
      <c r="U15" s="23">
        <v>18</v>
      </c>
      <c r="V15" s="24">
        <v>60</v>
      </c>
      <c r="W15" s="22">
        <v>60</v>
      </c>
      <c r="X15" s="23">
        <v>20</v>
      </c>
      <c r="Y15" s="20">
        <f t="shared" si="0"/>
        <v>238</v>
      </c>
      <c r="Z15" s="20">
        <f t="shared" si="1"/>
        <v>1336</v>
      </c>
      <c r="AA15" s="18">
        <f t="shared" si="2"/>
        <v>1574</v>
      </c>
      <c r="AC15" s="90"/>
      <c r="AD15" s="91"/>
      <c r="AE15" s="92"/>
    </row>
    <row r="16" spans="1:31" ht="18" customHeight="1" thickBot="1">
      <c r="A16" s="17">
        <v>14</v>
      </c>
      <c r="B16" s="33"/>
      <c r="C16" s="25"/>
      <c r="D16" s="25"/>
      <c r="E16" s="26"/>
      <c r="F16" s="27"/>
      <c r="G16" s="28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7"/>
      <c r="V16" s="28"/>
      <c r="W16" s="26"/>
      <c r="X16" s="27"/>
      <c r="Y16" s="29">
        <f t="shared" si="0"/>
        <v>0</v>
      </c>
      <c r="Z16" s="29">
        <f t="shared" si="1"/>
        <v>0</v>
      </c>
      <c r="AA16" s="19">
        <f t="shared" si="2"/>
        <v>0</v>
      </c>
      <c r="AC16" s="93"/>
      <c r="AD16" s="94"/>
      <c r="AE16" s="95"/>
    </row>
    <row r="18" ht="12.75">
      <c r="B18" s="14"/>
    </row>
  </sheetData>
  <sheetProtection/>
  <printOptions/>
  <pageMargins left="0.1968503937007874" right="0.1968503937007874" top="0.3937007874015748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AntalJ</dc:creator>
  <cp:keywords/>
  <dc:description/>
  <cp:lastModifiedBy>Dravecz Ferenc</cp:lastModifiedBy>
  <cp:lastPrinted>2010-10-10T08:35:23Z</cp:lastPrinted>
  <dcterms:created xsi:type="dcterms:W3CDTF">2006-10-26T15:36:19Z</dcterms:created>
  <dcterms:modified xsi:type="dcterms:W3CDTF">2016-10-23T12:50:12Z</dcterms:modified>
  <cp:category/>
  <cp:version/>
  <cp:contentType/>
  <cp:contentStatus/>
</cp:coreProperties>
</file>