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1"/>
  </bookViews>
  <sheets>
    <sheet name="B" sheetId="1" r:id="rId1"/>
    <sheet name="C" sheetId="2" r:id="rId2"/>
  </sheets>
  <definedNames/>
  <calcPr fullCalcOnLoad="1"/>
</workbook>
</file>

<file path=xl/sharedStrings.xml><?xml version="1.0" encoding="utf-8"?>
<sst xmlns="http://schemas.openxmlformats.org/spreadsheetml/2006/main" count="189" uniqueCount="124">
  <si>
    <t>összes pontszám</t>
  </si>
  <si>
    <t>Csapat név</t>
  </si>
  <si>
    <t>Csapat tagok</t>
  </si>
  <si>
    <t>gödör</t>
  </si>
  <si>
    <t>B</t>
  </si>
  <si>
    <t>Okkusok</t>
  </si>
  <si>
    <t>C kategória</t>
  </si>
  <si>
    <t>mélyedés</t>
  </si>
  <si>
    <t xml:space="preserve"> első időmérő  </t>
  </si>
  <si>
    <t xml:space="preserve">második időmérő  </t>
  </si>
  <si>
    <t>Cél</t>
  </si>
  <si>
    <t>B1 kat. helyezés</t>
  </si>
  <si>
    <t xml:space="preserve"> korosítás </t>
  </si>
  <si>
    <t xml:space="preserve">  korosítás</t>
  </si>
  <si>
    <t>B36</t>
  </si>
  <si>
    <t>B60</t>
  </si>
  <si>
    <t>C kat. helyezés</t>
  </si>
  <si>
    <t>C60</t>
  </si>
  <si>
    <t>Abaffy Család</t>
  </si>
  <si>
    <t>szikla</t>
  </si>
  <si>
    <t>becslés kimaradt</t>
  </si>
  <si>
    <t>farakás</t>
  </si>
  <si>
    <t>zöldpont</t>
  </si>
  <si>
    <t>jellegzetes fa</t>
  </si>
  <si>
    <t>szabad sorrend</t>
  </si>
  <si>
    <t>kis nyíladék vége</t>
  </si>
  <si>
    <t>nagy szikla</t>
  </si>
  <si>
    <t>szikla tisztás mellett</t>
  </si>
  <si>
    <t>CM</t>
  </si>
  <si>
    <t>BM</t>
  </si>
  <si>
    <t>Kőbányai Barangolók Kupa csapatverseny 2016</t>
  </si>
  <si>
    <t>Hárs-hegy, Hűvösvölgy</t>
  </si>
  <si>
    <t>2016. április 24.</t>
  </si>
  <si>
    <t>BE</t>
  </si>
  <si>
    <t>BH</t>
  </si>
  <si>
    <t>AL</t>
  </si>
  <si>
    <t>EX</t>
  </si>
  <si>
    <t>AM</t>
  </si>
  <si>
    <t>CA</t>
  </si>
  <si>
    <t>CE</t>
  </si>
  <si>
    <t>XX</t>
  </si>
  <si>
    <t>B kategória</t>
  </si>
  <si>
    <t xml:space="preserve"> elméleti feladat 23</t>
  </si>
  <si>
    <t>térkép hiba</t>
  </si>
  <si>
    <t>6/a</t>
  </si>
  <si>
    <t>Írányszög mérés 167 fok</t>
  </si>
  <si>
    <t>visszametszés BH</t>
  </si>
  <si>
    <t>7/a</t>
  </si>
  <si>
    <t>7/b</t>
  </si>
  <si>
    <t>máglyarakás L2,EX</t>
  </si>
  <si>
    <t>száraz árok</t>
  </si>
  <si>
    <t>jellegzetes fától irányban</t>
  </si>
  <si>
    <t>sziklafal</t>
  </si>
  <si>
    <t>kis domb</t>
  </si>
  <si>
    <t>Maci</t>
  </si>
  <si>
    <t>B50</t>
  </si>
  <si>
    <t>Zsuzsa és Sanyi</t>
  </si>
  <si>
    <t>L2</t>
  </si>
  <si>
    <t>CUHA</t>
  </si>
  <si>
    <t>Fehérvári Máté</t>
  </si>
  <si>
    <t>Szalai Andrea, Magyar Máté</t>
  </si>
  <si>
    <t>BOGI</t>
  </si>
  <si>
    <t>Bohus Anita, Gizella Zoltán</t>
  </si>
  <si>
    <t>AB</t>
  </si>
  <si>
    <t>Szögbelővők</t>
  </si>
  <si>
    <t>Szabó Endre, Dr. Hegedűs Nóra</t>
  </si>
  <si>
    <t>Gazdag Család</t>
  </si>
  <si>
    <t>Gazdag László, Gazdag Lászlóné</t>
  </si>
  <si>
    <t>CD</t>
  </si>
  <si>
    <t>Csókási</t>
  </si>
  <si>
    <t>Csókási Zsolt, Csókásiné Oláh Andrea</t>
  </si>
  <si>
    <t>AriSanyi</t>
  </si>
  <si>
    <t>Komárominé Z.Annamária, Komáromi Sándor</t>
  </si>
  <si>
    <t>SZASZO</t>
  </si>
  <si>
    <t xml:space="preserve">Szonda Ferenc, Szonda Fné, Szabó József, Szabó Jné </t>
  </si>
  <si>
    <t>A Ravasz és az Agy</t>
  </si>
  <si>
    <t>Pogáts Dávid, Dravecz Ferenc</t>
  </si>
  <si>
    <t>Rácz Sándor</t>
  </si>
  <si>
    <t>HC</t>
  </si>
  <si>
    <t>Dr. Gulyás Márta</t>
  </si>
  <si>
    <t>térképhiba keresés</t>
  </si>
  <si>
    <t>iránybecslés D</t>
  </si>
  <si>
    <t>10/a</t>
  </si>
  <si>
    <t>10/b</t>
  </si>
  <si>
    <t>menetrend 18:00</t>
  </si>
  <si>
    <t>sziklás gödör</t>
  </si>
  <si>
    <t>nyiladék vége</t>
  </si>
  <si>
    <t>második időmérő</t>
  </si>
  <si>
    <t>jellegfától DNY-ra</t>
  </si>
  <si>
    <t>Futóbolondok</t>
  </si>
  <si>
    <t>Mondok Gyula, Bódi Erzsébet, Mondok Erzsébet</t>
  </si>
  <si>
    <t>CNCS</t>
  </si>
  <si>
    <t>DK</t>
  </si>
  <si>
    <t>Abaffy Károly, Nemes Rita, Abaffy Kamilla, Abaffy Kornél</t>
  </si>
  <si>
    <t>CKCS</t>
  </si>
  <si>
    <t>D</t>
  </si>
  <si>
    <t>Tiszagyöngye</t>
  </si>
  <si>
    <t>Farkas János, Nemes Éva</t>
  </si>
  <si>
    <t>C50</t>
  </si>
  <si>
    <t>AE</t>
  </si>
  <si>
    <t>Látrányiné Halász Ágnes</t>
  </si>
  <si>
    <t>C36</t>
  </si>
  <si>
    <t>Olf Adolf</t>
  </si>
  <si>
    <t>DDK</t>
  </si>
  <si>
    <t>Mórocza Ágnes</t>
  </si>
  <si>
    <t>Időmérőbe nem jelentkeztek be</t>
  </si>
  <si>
    <t>távolságfésű CM</t>
  </si>
  <si>
    <t>Farkas Sándor, Szabó Zsuzsanna</t>
  </si>
  <si>
    <t>a feladatot az időmérőbe történő bejelntkezés elött kellett beírni a kartonra</t>
  </si>
  <si>
    <t>téves mérési irány miatt a feladat törölve</t>
  </si>
  <si>
    <t>kettő jó, kettő rossz lapbója, 30 hibapont / téves beírás</t>
  </si>
  <si>
    <t>összetett feladat kihagyás 150 hibapont</t>
  </si>
  <si>
    <t>plusz 100 hibapont a sziklás gödör fogása</t>
  </si>
  <si>
    <t>A farakás és a térképen megadott szikla között jóval a körön kívül levő szikla idegen pálya bójájának minősült, ezért 100 hibapont jár (sorry)</t>
  </si>
  <si>
    <t>Távolság fésú CM törölve</t>
  </si>
  <si>
    <t>Szuper Négyes</t>
  </si>
  <si>
    <t>Budapest bajnokság
Alapfok</t>
  </si>
  <si>
    <t xml:space="preserve">
Budapest bajnokság
 A csoport</t>
  </si>
  <si>
    <t xml:space="preserve">
Budapest bajnokság
 B csoport</t>
  </si>
  <si>
    <t xml:space="preserve">
Budapest bajnokság
 családi kategória</t>
  </si>
  <si>
    <t xml:space="preserve">
Országos középfokú bajnokság
 családi kategória</t>
  </si>
  <si>
    <t xml:space="preserve">
Országos középfokú bajnokság
A csoport</t>
  </si>
  <si>
    <t xml:space="preserve">
Országos középfokú bajnokság
B csoport</t>
  </si>
  <si>
    <t>Varga F. Zoltán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</si>
</sst>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readingOrder="2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6" fontId="0" fillId="0" borderId="0" xfId="0" applyNumberFormat="1" applyAlignment="1">
      <alignment/>
    </xf>
    <xf numFmtId="1" fontId="3" fillId="0" borderId="11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/>
    </xf>
    <xf numFmtId="0" fontId="3" fillId="0" borderId="17" xfId="0" applyNumberFormat="1" applyFont="1" applyBorder="1" applyAlignment="1">
      <alignment horizontal="center" vertical="center"/>
    </xf>
    <xf numFmtId="0" fontId="3" fillId="22" borderId="18" xfId="0" applyFont="1" applyFill="1" applyBorder="1" applyAlignment="1">
      <alignment/>
    </xf>
    <xf numFmtId="0" fontId="3" fillId="22" borderId="18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/>
    </xf>
    <xf numFmtId="1" fontId="3" fillId="22" borderId="18" xfId="0" applyNumberFormat="1" applyFont="1" applyFill="1" applyBorder="1" applyAlignment="1">
      <alignment horizontal="center"/>
    </xf>
    <xf numFmtId="1" fontId="3" fillId="22" borderId="0" xfId="0" applyNumberFormat="1" applyFont="1" applyFill="1" applyBorder="1" applyAlignment="1">
      <alignment horizontal="center"/>
    </xf>
    <xf numFmtId="0" fontId="3" fillId="22" borderId="0" xfId="0" applyNumberFormat="1" applyFont="1" applyFill="1" applyBorder="1" applyAlignment="1">
      <alignment horizontal="center" vertical="center"/>
    </xf>
    <xf numFmtId="0" fontId="3" fillId="22" borderId="19" xfId="0" applyNumberFormat="1" applyFont="1" applyFill="1" applyBorder="1" applyAlignment="1">
      <alignment horizontal="center" vertical="center"/>
    </xf>
    <xf numFmtId="0" fontId="3" fillId="22" borderId="18" xfId="0" applyNumberFormat="1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/>
    </xf>
    <xf numFmtId="0" fontId="3" fillId="22" borderId="11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/>
    </xf>
    <xf numFmtId="0" fontId="3" fillId="22" borderId="12" xfId="0" applyFont="1" applyFill="1" applyBorder="1" applyAlignment="1">
      <alignment horizontal="center" vertical="center"/>
    </xf>
    <xf numFmtId="1" fontId="3" fillId="22" borderId="12" xfId="0" applyNumberFormat="1" applyFont="1" applyFill="1" applyBorder="1" applyAlignment="1">
      <alignment horizontal="center"/>
    </xf>
    <xf numFmtId="1" fontId="3" fillId="22" borderId="11" xfId="0" applyNumberFormat="1" applyFont="1" applyFill="1" applyBorder="1" applyAlignment="1">
      <alignment horizontal="center"/>
    </xf>
    <xf numFmtId="165" fontId="3" fillId="22" borderId="12" xfId="0" applyNumberFormat="1" applyFont="1" applyFill="1" applyBorder="1" applyAlignment="1">
      <alignment horizontal="center"/>
    </xf>
    <xf numFmtId="20" fontId="3" fillId="22" borderId="12" xfId="0" applyNumberFormat="1" applyFont="1" applyFill="1" applyBorder="1" applyAlignment="1">
      <alignment/>
    </xf>
    <xf numFmtId="0" fontId="3" fillId="22" borderId="12" xfId="0" applyNumberFormat="1" applyFont="1" applyFill="1" applyBorder="1" applyAlignment="1">
      <alignment horizontal="center" vertical="center"/>
    </xf>
    <xf numFmtId="0" fontId="3" fillId="22" borderId="13" xfId="0" applyNumberFormat="1" applyFont="1" applyFill="1" applyBorder="1" applyAlignment="1">
      <alignment horizontal="center" vertical="center"/>
    </xf>
    <xf numFmtId="0" fontId="3" fillId="22" borderId="11" xfId="0" applyNumberFormat="1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/>
    </xf>
    <xf numFmtId="0" fontId="3" fillId="22" borderId="14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/>
    </xf>
    <xf numFmtId="1" fontId="3" fillId="22" borderId="14" xfId="0" applyNumberFormat="1" applyFont="1" applyFill="1" applyBorder="1" applyAlignment="1">
      <alignment horizontal="center"/>
    </xf>
    <xf numFmtId="1" fontId="3" fillId="22" borderId="20" xfId="0" applyNumberFormat="1" applyFont="1" applyFill="1" applyBorder="1" applyAlignment="1">
      <alignment horizontal="center"/>
    </xf>
    <xf numFmtId="0" fontId="3" fillId="22" borderId="20" xfId="0" applyNumberFormat="1" applyFont="1" applyFill="1" applyBorder="1" applyAlignment="1">
      <alignment horizontal="center" vertical="center"/>
    </xf>
    <xf numFmtId="0" fontId="3" fillId="22" borderId="17" xfId="0" applyNumberFormat="1" applyFont="1" applyFill="1" applyBorder="1" applyAlignment="1">
      <alignment horizontal="center" vertical="center"/>
    </xf>
    <xf numFmtId="0" fontId="3" fillId="2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22" borderId="0" xfId="0" applyFont="1" applyFill="1" applyBorder="1" applyAlignment="1">
      <alignment horizontal="center" vertical="center"/>
    </xf>
    <xf numFmtId="1" fontId="3" fillId="22" borderId="0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2" borderId="24" xfId="0" applyFont="1" applyFill="1" applyBorder="1" applyAlignment="1">
      <alignment horizontal="center"/>
    </xf>
    <xf numFmtId="0" fontId="3" fillId="22" borderId="23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20" fontId="3" fillId="0" borderId="27" xfId="0" applyNumberFormat="1" applyFont="1" applyBorder="1" applyAlignment="1">
      <alignment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0" fillId="22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0" fontId="41" fillId="22" borderId="31" xfId="0" applyFont="1" applyFill="1" applyBorder="1" applyAlignment="1">
      <alignment textRotation="90" wrapText="1"/>
    </xf>
    <xf numFmtId="0" fontId="3" fillId="0" borderId="0" xfId="0" applyFont="1" applyBorder="1" applyAlignment="1">
      <alignment horizontal="center" vertical="center" textRotation="90"/>
    </xf>
    <xf numFmtId="0" fontId="3" fillId="22" borderId="0" xfId="0" applyFont="1" applyFill="1" applyBorder="1" applyAlignment="1">
      <alignment horizontal="center"/>
    </xf>
    <xf numFmtId="1" fontId="3" fillId="22" borderId="18" xfId="0" applyNumberFormat="1" applyFont="1" applyFill="1" applyBorder="1" applyAlignment="1">
      <alignment horizontal="center" vertical="center"/>
    </xf>
    <xf numFmtId="1" fontId="3" fillId="22" borderId="32" xfId="0" applyNumberFormat="1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/>
    </xf>
    <xf numFmtId="0" fontId="3" fillId="22" borderId="12" xfId="0" applyNumberFormat="1" applyFont="1" applyFill="1" applyBorder="1" applyAlignment="1">
      <alignment/>
    </xf>
    <xf numFmtId="0" fontId="3" fillId="22" borderId="15" xfId="0" applyNumberFormat="1" applyFont="1" applyFill="1" applyBorder="1" applyAlignment="1">
      <alignment horizontal="center" vertical="center"/>
    </xf>
    <xf numFmtId="1" fontId="3" fillId="22" borderId="14" xfId="0" applyNumberFormat="1" applyFont="1" applyFill="1" applyBorder="1" applyAlignment="1">
      <alignment horizontal="center" vertical="center"/>
    </xf>
    <xf numFmtId="1" fontId="3" fillId="22" borderId="1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2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65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0" fontId="3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/>
    </xf>
    <xf numFmtId="1" fontId="3" fillId="34" borderId="14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" fontId="3" fillId="34" borderId="14" xfId="0" applyNumberFormat="1" applyFont="1" applyFill="1" applyBorder="1" applyAlignment="1">
      <alignment horizontal="center" vertical="center"/>
    </xf>
    <xf numFmtId="1" fontId="3" fillId="34" borderId="16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/>
    </xf>
    <xf numFmtId="1" fontId="3" fillId="34" borderId="11" xfId="0" applyNumberFormat="1" applyFont="1" applyFill="1" applyBorder="1" applyAlignment="1">
      <alignment horizontal="center"/>
    </xf>
    <xf numFmtId="165" fontId="3" fillId="34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20" fontId="3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2" fontId="42" fillId="22" borderId="33" xfId="0" applyNumberFormat="1" applyFont="1" applyFill="1" applyBorder="1" applyAlignment="1">
      <alignment horizontal="center"/>
    </xf>
    <xf numFmtId="2" fontId="42" fillId="22" borderId="34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 readingOrder="2"/>
    </xf>
    <xf numFmtId="0" fontId="3" fillId="0" borderId="38" xfId="0" applyFont="1" applyBorder="1" applyAlignment="1">
      <alignment/>
    </xf>
    <xf numFmtId="0" fontId="3" fillId="0" borderId="21" xfId="0" applyFont="1" applyBorder="1" applyAlignment="1">
      <alignment horizontal="center" vertical="center" textRotation="90" readingOrder="2"/>
    </xf>
    <xf numFmtId="2" fontId="42" fillId="22" borderId="39" xfId="0" applyNumberFormat="1" applyFont="1" applyFill="1" applyBorder="1" applyAlignment="1">
      <alignment horizontal="center"/>
    </xf>
    <xf numFmtId="0" fontId="42" fillId="22" borderId="33" xfId="0" applyFont="1" applyFill="1" applyBorder="1" applyAlignment="1">
      <alignment horizontal="center"/>
    </xf>
    <xf numFmtId="0" fontId="42" fillId="22" borderId="34" xfId="0" applyFont="1" applyFill="1" applyBorder="1" applyAlignment="1">
      <alignment horizontal="center"/>
    </xf>
    <xf numFmtId="0" fontId="4" fillId="22" borderId="37" xfId="0" applyFont="1" applyFill="1" applyBorder="1" applyAlignment="1">
      <alignment horizontal="right" vertical="center" textRotation="90" wrapText="1" readingOrder="2"/>
    </xf>
    <xf numFmtId="0" fontId="4" fillId="34" borderId="21" xfId="0" applyFont="1" applyFill="1" applyBorder="1" applyAlignment="1">
      <alignment horizontal="right" vertical="center" textRotation="90" wrapText="1" readingOrder="2"/>
    </xf>
    <xf numFmtId="0" fontId="4" fillId="33" borderId="21" xfId="0" applyFont="1" applyFill="1" applyBorder="1" applyAlignment="1">
      <alignment horizontal="right" vertical="center" textRotation="90" wrapText="1" readingOrder="2"/>
    </xf>
    <xf numFmtId="0" fontId="4" fillId="22" borderId="21" xfId="0" applyFont="1" applyFill="1" applyBorder="1" applyAlignment="1">
      <alignment horizontal="right" vertical="center" textRotation="90" wrapText="1" readingOrder="2"/>
    </xf>
    <xf numFmtId="0" fontId="4" fillId="33" borderId="40" xfId="0" applyFont="1" applyFill="1" applyBorder="1" applyAlignment="1">
      <alignment horizontal="right" vertical="center" textRotation="90" wrapText="1" readingOrder="2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2" fillId="0" borderId="44" xfId="0" applyFont="1" applyFill="1" applyBorder="1" applyAlignment="1">
      <alignment horizontal="center"/>
    </xf>
    <xf numFmtId="2" fontId="42" fillId="22" borderId="45" xfId="0" applyNumberFormat="1" applyFont="1" applyFill="1" applyBorder="1" applyAlignment="1">
      <alignment horizontal="center"/>
    </xf>
    <xf numFmtId="2" fontId="42" fillId="22" borderId="44" xfId="0" applyNumberFormat="1" applyFont="1" applyFill="1" applyBorder="1" applyAlignment="1">
      <alignment horizontal="center"/>
    </xf>
    <xf numFmtId="0" fontId="42" fillId="33" borderId="45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0" borderId="45" xfId="0" applyFont="1" applyFill="1" applyBorder="1" applyAlignment="1">
      <alignment horizontal="center"/>
    </xf>
    <xf numFmtId="0" fontId="42" fillId="0" borderId="44" xfId="0" applyFont="1" applyFill="1" applyBorder="1" applyAlignment="1">
      <alignment horizontal="center"/>
    </xf>
    <xf numFmtId="0" fontId="42" fillId="34" borderId="45" xfId="0" applyFont="1" applyFill="1" applyBorder="1" applyAlignment="1">
      <alignment/>
    </xf>
    <xf numFmtId="0" fontId="42" fillId="34" borderId="44" xfId="0" applyFont="1" applyFill="1" applyBorder="1" applyAlignment="1">
      <alignment/>
    </xf>
    <xf numFmtId="0" fontId="42" fillId="33" borderId="45" xfId="0" applyFont="1" applyFill="1" applyBorder="1" applyAlignment="1">
      <alignment/>
    </xf>
    <xf numFmtId="0" fontId="42" fillId="33" borderId="44" xfId="0" applyFont="1" applyFill="1" applyBorder="1" applyAlignment="1">
      <alignment/>
    </xf>
    <xf numFmtId="2" fontId="42" fillId="0" borderId="46" xfId="0" applyNumberFormat="1" applyFont="1" applyFill="1" applyBorder="1" applyAlignment="1">
      <alignment horizontal="center"/>
    </xf>
    <xf numFmtId="0" fontId="42" fillId="0" borderId="47" xfId="0" applyFont="1" applyFill="1" applyBorder="1" applyAlignment="1">
      <alignment horizontal="center"/>
    </xf>
    <xf numFmtId="0" fontId="42" fillId="0" borderId="46" xfId="0" applyFont="1" applyFill="1" applyBorder="1" applyAlignment="1">
      <alignment horizontal="center"/>
    </xf>
    <xf numFmtId="0" fontId="42" fillId="0" borderId="47" xfId="0" applyFont="1" applyFill="1" applyBorder="1" applyAlignment="1">
      <alignment/>
    </xf>
    <xf numFmtId="0" fontId="42" fillId="0" borderId="46" xfId="0" applyFont="1" applyFill="1" applyBorder="1" applyAlignment="1">
      <alignment/>
    </xf>
    <xf numFmtId="2" fontId="42" fillId="0" borderId="47" xfId="0" applyNumberFormat="1" applyFont="1" applyFill="1" applyBorder="1" applyAlignment="1">
      <alignment horizontal="center"/>
    </xf>
    <xf numFmtId="2" fontId="42" fillId="33" borderId="47" xfId="0" applyNumberFormat="1" applyFont="1" applyFill="1" applyBorder="1" applyAlignment="1">
      <alignment horizontal="center"/>
    </xf>
    <xf numFmtId="2" fontId="42" fillId="33" borderId="46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2" fontId="42" fillId="22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/>
    </xf>
    <xf numFmtId="2" fontId="42" fillId="34" borderId="10" xfId="0" applyNumberFormat="1" applyFont="1" applyFill="1" applyBorder="1" applyAlignment="1">
      <alignment horizontal="center"/>
    </xf>
    <xf numFmtId="2" fontId="42" fillId="34" borderId="10" xfId="0" applyNumberFormat="1" applyFont="1" applyFill="1" applyBorder="1" applyAlignment="1">
      <alignment/>
    </xf>
    <xf numFmtId="0" fontId="42" fillId="34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0" borderId="48" xfId="0" applyFont="1" applyFill="1" applyBorder="1" applyAlignment="1">
      <alignment horizontal="center"/>
    </xf>
    <xf numFmtId="2" fontId="42" fillId="0" borderId="21" xfId="0" applyNumberFormat="1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2" fontId="42" fillId="0" borderId="49" xfId="0" applyNumberFormat="1" applyFont="1" applyFill="1" applyBorder="1" applyAlignment="1">
      <alignment horizontal="center"/>
    </xf>
    <xf numFmtId="0" fontId="42" fillId="0" borderId="50" xfId="0" applyFont="1" applyFill="1" applyBorder="1" applyAlignment="1">
      <alignment horizontal="center"/>
    </xf>
    <xf numFmtId="0" fontId="42" fillId="0" borderId="42" xfId="0" applyFont="1" applyFill="1" applyBorder="1" applyAlignment="1">
      <alignment horizontal="center"/>
    </xf>
    <xf numFmtId="0" fontId="42" fillId="0" borderId="51" xfId="0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7" xfId="0" applyNumberFormat="1" applyFont="1" applyBorder="1" applyAlignment="1">
      <alignment/>
    </xf>
    <xf numFmtId="0" fontId="3" fillId="0" borderId="5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0" fontId="3" fillId="22" borderId="57" xfId="0" applyNumberFormat="1" applyFont="1" applyFill="1" applyBorder="1" applyAlignment="1">
      <alignment horizontal="center" vertical="center"/>
    </xf>
    <xf numFmtId="0" fontId="3" fillId="22" borderId="56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57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3" fillId="33" borderId="56" xfId="0" applyNumberFormat="1" applyFont="1" applyFill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3" fillId="34" borderId="57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/>
    </xf>
    <xf numFmtId="0" fontId="3" fillId="34" borderId="56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textRotation="90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textRotation="90" readingOrder="2"/>
    </xf>
    <xf numFmtId="0" fontId="3" fillId="0" borderId="58" xfId="0" applyFont="1" applyBorder="1" applyAlignment="1">
      <alignment horizontal="center" vertic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zoomScale="130" zoomScaleNormal="130" zoomScalePageLayoutView="0" workbookViewId="0" topLeftCell="A1">
      <pane xSplit="4" ySplit="7" topLeftCell="E2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Q29" sqref="Q29"/>
    </sheetView>
  </sheetViews>
  <sheetFormatPr defaultColWidth="9.140625" defaultRowHeight="15"/>
  <cols>
    <col min="1" max="1" width="3.7109375" style="0" customWidth="1"/>
    <col min="2" max="2" width="37.7109375" style="0" customWidth="1"/>
    <col min="3" max="3" width="4.7109375" style="0" customWidth="1"/>
    <col min="4" max="4" width="5.28125" style="0" customWidth="1"/>
    <col min="5" max="10" width="4.7109375" style="0" customWidth="1"/>
    <col min="11" max="11" width="5.28125" style="0" customWidth="1"/>
    <col min="12" max="12" width="4.7109375" style="0" customWidth="1"/>
    <col min="13" max="13" width="5.140625" style="0" customWidth="1"/>
    <col min="14" max="18" width="4.7109375" style="0" customWidth="1"/>
    <col min="19" max="19" width="5.421875" style="0" customWidth="1"/>
    <col min="20" max="33" width="4.7109375" style="0" customWidth="1"/>
    <col min="34" max="34" width="3.421875" style="0" customWidth="1"/>
    <col min="35" max="35" width="5.8515625" style="0" customWidth="1"/>
    <col min="36" max="36" width="6.57421875" style="0" customWidth="1"/>
    <col min="37" max="37" width="6.421875" style="0" customWidth="1"/>
    <col min="38" max="38" width="6.7109375" style="0" customWidth="1"/>
    <col min="39" max="39" width="5.8515625" style="0" customWidth="1"/>
    <col min="40" max="40" width="6.57421875" style="0" customWidth="1"/>
  </cols>
  <sheetData>
    <row r="1" spans="1:2" ht="15">
      <c r="A1" s="2" t="s">
        <v>30</v>
      </c>
      <c r="B1" s="2"/>
    </row>
    <row r="2" spans="1:2" ht="15">
      <c r="A2" s="2" t="s">
        <v>31</v>
      </c>
      <c r="B2" s="2"/>
    </row>
    <row r="3" ht="15">
      <c r="A3" s="20" t="s">
        <v>32</v>
      </c>
    </row>
    <row r="5" spans="1:34" ht="15.75" thickBot="1">
      <c r="A5" s="60"/>
      <c r="B5" s="61" t="s">
        <v>41</v>
      </c>
      <c r="C5" s="61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</row>
    <row r="6" spans="1:40" ht="24.75" customHeight="1">
      <c r="A6" s="163" t="s">
        <v>11</v>
      </c>
      <c r="B6" s="62" t="s">
        <v>1</v>
      </c>
      <c r="C6" s="165" t="s">
        <v>13</v>
      </c>
      <c r="D6" s="165" t="s">
        <v>0</v>
      </c>
      <c r="E6" s="62">
        <v>0</v>
      </c>
      <c r="F6" s="62">
        <v>1</v>
      </c>
      <c r="G6" s="62">
        <v>2</v>
      </c>
      <c r="H6" s="62">
        <v>3</v>
      </c>
      <c r="I6" s="62">
        <v>4</v>
      </c>
      <c r="J6" s="62">
        <v>5</v>
      </c>
      <c r="K6" s="62" t="s">
        <v>44</v>
      </c>
      <c r="L6" s="62" t="s">
        <v>44</v>
      </c>
      <c r="M6" s="62" t="s">
        <v>47</v>
      </c>
      <c r="N6" s="62" t="s">
        <v>48</v>
      </c>
      <c r="O6" s="62">
        <v>8</v>
      </c>
      <c r="P6" s="62">
        <v>9</v>
      </c>
      <c r="Q6" s="62">
        <v>10</v>
      </c>
      <c r="R6" s="62">
        <v>11</v>
      </c>
      <c r="S6" s="62">
        <v>12</v>
      </c>
      <c r="T6" s="253" t="s">
        <v>24</v>
      </c>
      <c r="U6" s="254"/>
      <c r="V6" s="254"/>
      <c r="W6" s="255"/>
      <c r="X6" s="62">
        <v>17</v>
      </c>
      <c r="Y6" s="62">
        <v>18</v>
      </c>
      <c r="Z6" s="62">
        <v>19</v>
      </c>
      <c r="AA6" s="62">
        <v>20</v>
      </c>
      <c r="AB6" s="62">
        <v>21</v>
      </c>
      <c r="AC6" s="62">
        <v>22</v>
      </c>
      <c r="AD6" s="62">
        <v>23</v>
      </c>
      <c r="AE6" s="62">
        <v>24</v>
      </c>
      <c r="AF6" s="62">
        <v>25</v>
      </c>
      <c r="AG6" s="256" t="s">
        <v>10</v>
      </c>
      <c r="AH6" s="88"/>
      <c r="AI6" s="169" t="s">
        <v>117</v>
      </c>
      <c r="AJ6" s="170" t="s">
        <v>118</v>
      </c>
      <c r="AK6" s="171" t="s">
        <v>119</v>
      </c>
      <c r="AL6" s="172" t="s">
        <v>121</v>
      </c>
      <c r="AM6" s="170" t="s">
        <v>122</v>
      </c>
      <c r="AN6" s="173" t="s">
        <v>120</v>
      </c>
    </row>
    <row r="7" spans="1:40" ht="136.5" customHeight="1" thickBot="1">
      <c r="A7" s="257"/>
      <c r="B7" s="258" t="s">
        <v>2</v>
      </c>
      <c r="C7" s="259"/>
      <c r="D7" s="260"/>
      <c r="E7" s="261" t="s">
        <v>42</v>
      </c>
      <c r="F7" s="261" t="s">
        <v>43</v>
      </c>
      <c r="G7" s="261" t="s">
        <v>3</v>
      </c>
      <c r="H7" s="261" t="s">
        <v>20</v>
      </c>
      <c r="I7" s="261" t="s">
        <v>21</v>
      </c>
      <c r="J7" s="261" t="s">
        <v>19</v>
      </c>
      <c r="K7" s="261" t="s">
        <v>45</v>
      </c>
      <c r="L7" s="261" t="s">
        <v>114</v>
      </c>
      <c r="M7" s="261" t="s">
        <v>46</v>
      </c>
      <c r="N7" s="261" t="s">
        <v>8</v>
      </c>
      <c r="O7" s="261" t="s">
        <v>22</v>
      </c>
      <c r="P7" s="261" t="s">
        <v>19</v>
      </c>
      <c r="Q7" s="261" t="s">
        <v>49</v>
      </c>
      <c r="R7" s="261" t="s">
        <v>23</v>
      </c>
      <c r="S7" s="261" t="s">
        <v>84</v>
      </c>
      <c r="T7" s="261" t="s">
        <v>19</v>
      </c>
      <c r="U7" s="261" t="s">
        <v>25</v>
      </c>
      <c r="V7" s="261" t="s">
        <v>26</v>
      </c>
      <c r="W7" s="261" t="s">
        <v>27</v>
      </c>
      <c r="X7" s="261" t="s">
        <v>9</v>
      </c>
      <c r="Y7" s="261" t="s">
        <v>50</v>
      </c>
      <c r="Z7" s="261" t="s">
        <v>51</v>
      </c>
      <c r="AA7" s="261" t="s">
        <v>50</v>
      </c>
      <c r="AB7" s="261" t="s">
        <v>52</v>
      </c>
      <c r="AC7" s="261" t="s">
        <v>53</v>
      </c>
      <c r="AD7" s="261" t="s">
        <v>19</v>
      </c>
      <c r="AE7" s="261" t="s">
        <v>7</v>
      </c>
      <c r="AF7" s="261" t="s">
        <v>19</v>
      </c>
      <c r="AG7" s="262"/>
      <c r="AH7" s="252"/>
      <c r="AI7" s="174"/>
      <c r="AJ7" s="175"/>
      <c r="AK7" s="175"/>
      <c r="AL7" s="175"/>
      <c r="AM7" s="175"/>
      <c r="AN7" s="176"/>
    </row>
    <row r="8" spans="1:40" ht="15">
      <c r="A8" s="215">
        <v>1</v>
      </c>
      <c r="B8" s="216" t="s">
        <v>56</v>
      </c>
      <c r="C8" s="217" t="s">
        <v>14</v>
      </c>
      <c r="D8" s="218">
        <f>SUM(E8:AG8)</f>
        <v>125</v>
      </c>
      <c r="E8" s="219">
        <v>0</v>
      </c>
      <c r="F8" s="220">
        <v>0</v>
      </c>
      <c r="G8" s="220">
        <v>0</v>
      </c>
      <c r="H8" s="220">
        <v>0</v>
      </c>
      <c r="I8" s="220">
        <v>0</v>
      </c>
      <c r="J8" s="220">
        <v>0</v>
      </c>
      <c r="K8" s="220">
        <v>0</v>
      </c>
      <c r="L8" s="220">
        <v>0</v>
      </c>
      <c r="M8" s="220">
        <v>0</v>
      </c>
      <c r="N8" s="221">
        <v>6</v>
      </c>
      <c r="O8" s="220">
        <v>0</v>
      </c>
      <c r="P8" s="220">
        <v>0</v>
      </c>
      <c r="Q8" s="220">
        <v>90</v>
      </c>
      <c r="R8" s="222">
        <v>0</v>
      </c>
      <c r="S8" s="220">
        <v>15</v>
      </c>
      <c r="T8" s="220">
        <v>0</v>
      </c>
      <c r="U8" s="220">
        <v>0</v>
      </c>
      <c r="V8" s="220">
        <v>0</v>
      </c>
      <c r="W8" s="220">
        <v>0</v>
      </c>
      <c r="X8" s="230">
        <v>14</v>
      </c>
      <c r="Y8" s="231"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23">
        <v>0</v>
      </c>
      <c r="AF8" s="232">
        <v>0</v>
      </c>
      <c r="AG8" s="233">
        <v>0</v>
      </c>
      <c r="AH8" s="97"/>
      <c r="AI8" s="206"/>
      <c r="AJ8" s="207"/>
      <c r="AK8" s="207"/>
      <c r="AL8" s="208"/>
      <c r="AM8" s="207"/>
      <c r="AN8" s="209"/>
    </row>
    <row r="9" spans="1:40" ht="15">
      <c r="A9" s="66"/>
      <c r="B9" s="5" t="s">
        <v>107</v>
      </c>
      <c r="C9" s="6"/>
      <c r="D9" s="7"/>
      <c r="E9" s="8">
        <v>23</v>
      </c>
      <c r="F9" s="9"/>
      <c r="G9" s="9"/>
      <c r="H9" s="9"/>
      <c r="I9" s="9"/>
      <c r="J9" s="9"/>
      <c r="K9" s="29">
        <v>167.5</v>
      </c>
      <c r="L9" s="9" t="s">
        <v>38</v>
      </c>
      <c r="M9" s="9" t="s">
        <v>34</v>
      </c>
      <c r="N9" s="21">
        <v>47</v>
      </c>
      <c r="O9" s="29"/>
      <c r="P9" s="9"/>
      <c r="Q9" s="9" t="s">
        <v>36</v>
      </c>
      <c r="R9" s="28"/>
      <c r="S9" s="31">
        <v>0.7145833333333332</v>
      </c>
      <c r="T9" s="10"/>
      <c r="U9" s="10"/>
      <c r="V9" s="10"/>
      <c r="W9" s="10"/>
      <c r="X9" s="12">
        <v>57</v>
      </c>
      <c r="Y9" s="23"/>
      <c r="Z9" s="13"/>
      <c r="AA9" s="13"/>
      <c r="AB9" s="13"/>
      <c r="AC9" s="13"/>
      <c r="AD9" s="13"/>
      <c r="AE9" s="13"/>
      <c r="AF9" s="13"/>
      <c r="AG9" s="234">
        <v>39</v>
      </c>
      <c r="AH9" s="97"/>
      <c r="AI9" s="177"/>
      <c r="AJ9" s="196"/>
      <c r="AK9" s="196"/>
      <c r="AL9" s="197"/>
      <c r="AM9" s="196"/>
      <c r="AN9" s="188"/>
    </row>
    <row r="10" spans="1:40" ht="15">
      <c r="A10" s="69">
        <v>2</v>
      </c>
      <c r="B10" s="52" t="s">
        <v>58</v>
      </c>
      <c r="C10" s="53" t="s">
        <v>14</v>
      </c>
      <c r="D10" s="54">
        <f>SUM(E10:AG10)</f>
        <v>165</v>
      </c>
      <c r="E10" s="64">
        <v>0</v>
      </c>
      <c r="F10" s="37">
        <v>0</v>
      </c>
      <c r="G10" s="37">
        <v>0</v>
      </c>
      <c r="H10" s="37">
        <v>0</v>
      </c>
      <c r="I10" s="37">
        <v>0</v>
      </c>
      <c r="J10" s="37">
        <v>100</v>
      </c>
      <c r="K10" s="37">
        <v>5</v>
      </c>
      <c r="L10" s="37">
        <v>0</v>
      </c>
      <c r="M10" s="37">
        <v>0</v>
      </c>
      <c r="N10" s="55">
        <v>0</v>
      </c>
      <c r="O10" s="37">
        <v>0</v>
      </c>
      <c r="P10" s="37">
        <v>0</v>
      </c>
      <c r="Q10" s="56">
        <v>60</v>
      </c>
      <c r="R10" s="89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90">
        <v>0</v>
      </c>
      <c r="Y10" s="91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57">
        <v>0</v>
      </c>
      <c r="AF10" s="65">
        <v>0</v>
      </c>
      <c r="AG10" s="235">
        <v>0</v>
      </c>
      <c r="AH10" s="97"/>
      <c r="AI10" s="178">
        <v>100.35</v>
      </c>
      <c r="AJ10" s="197"/>
      <c r="AK10" s="197"/>
      <c r="AL10" s="198">
        <v>100.35</v>
      </c>
      <c r="AM10" s="197"/>
      <c r="AN10" s="189"/>
    </row>
    <row r="11" spans="1:40" ht="15">
      <c r="A11" s="70"/>
      <c r="B11" s="41" t="s">
        <v>59</v>
      </c>
      <c r="C11" s="42"/>
      <c r="D11" s="43"/>
      <c r="E11" s="44">
        <v>23</v>
      </c>
      <c r="F11" s="45"/>
      <c r="G11" s="45"/>
      <c r="H11" s="45"/>
      <c r="I11" s="45"/>
      <c r="J11" s="45"/>
      <c r="K11" s="45">
        <v>169</v>
      </c>
      <c r="L11" s="45"/>
      <c r="M11" s="45" t="s">
        <v>39</v>
      </c>
      <c r="N11" s="46">
        <v>37</v>
      </c>
      <c r="O11" s="47"/>
      <c r="P11" s="45"/>
      <c r="Q11" s="45" t="s">
        <v>36</v>
      </c>
      <c r="R11" s="92"/>
      <c r="S11" s="48">
        <v>0.75</v>
      </c>
      <c r="T11" s="93"/>
      <c r="U11" s="93"/>
      <c r="V11" s="93"/>
      <c r="W11" s="93"/>
      <c r="X11" s="51">
        <v>44</v>
      </c>
      <c r="Y11" s="94"/>
      <c r="Z11" s="49"/>
      <c r="AA11" s="49"/>
      <c r="AB11" s="49"/>
      <c r="AC11" s="49"/>
      <c r="AD11" s="49"/>
      <c r="AE11" s="49"/>
      <c r="AF11" s="49"/>
      <c r="AG11" s="236">
        <v>38</v>
      </c>
      <c r="AH11" s="97"/>
      <c r="AI11" s="179"/>
      <c r="AJ11" s="197"/>
      <c r="AK11" s="197"/>
      <c r="AL11" s="198"/>
      <c r="AM11" s="197"/>
      <c r="AN11" s="190"/>
    </row>
    <row r="12" spans="1:40" ht="15">
      <c r="A12" s="237">
        <v>3</v>
      </c>
      <c r="B12" s="98" t="s">
        <v>54</v>
      </c>
      <c r="C12" s="99" t="s">
        <v>55</v>
      </c>
      <c r="D12" s="100">
        <f>SUM(E12:AG12)</f>
        <v>235</v>
      </c>
      <c r="E12" s="238">
        <v>0</v>
      </c>
      <c r="F12" s="102">
        <v>60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100</v>
      </c>
      <c r="N12" s="101">
        <v>0</v>
      </c>
      <c r="O12" s="102">
        <v>0</v>
      </c>
      <c r="P12" s="102">
        <v>0</v>
      </c>
      <c r="Q12" s="103">
        <v>60</v>
      </c>
      <c r="R12" s="104">
        <v>0</v>
      </c>
      <c r="S12" s="103">
        <v>15</v>
      </c>
      <c r="T12" s="103">
        <v>0</v>
      </c>
      <c r="U12" s="103">
        <v>0</v>
      </c>
      <c r="V12" s="103">
        <v>0</v>
      </c>
      <c r="W12" s="103">
        <v>0</v>
      </c>
      <c r="X12" s="105">
        <v>0</v>
      </c>
      <c r="Y12" s="106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08">
        <v>0</v>
      </c>
      <c r="AF12" s="107">
        <v>0</v>
      </c>
      <c r="AG12" s="239">
        <v>0</v>
      </c>
      <c r="AH12" s="97"/>
      <c r="AI12" s="180"/>
      <c r="AJ12" s="199"/>
      <c r="AK12" s="200">
        <v>100.35</v>
      </c>
      <c r="AL12" s="201"/>
      <c r="AM12" s="201">
        <v>101.75</v>
      </c>
      <c r="AN12" s="191"/>
    </row>
    <row r="13" spans="1:40" ht="15">
      <c r="A13" s="240"/>
      <c r="B13" s="110" t="s">
        <v>123</v>
      </c>
      <c r="C13" s="111"/>
      <c r="D13" s="112"/>
      <c r="E13" s="113">
        <v>23</v>
      </c>
      <c r="F13" s="114"/>
      <c r="G13" s="114"/>
      <c r="H13" s="114"/>
      <c r="I13" s="114"/>
      <c r="J13" s="114"/>
      <c r="K13" s="114">
        <v>166</v>
      </c>
      <c r="L13" s="114" t="s">
        <v>37</v>
      </c>
      <c r="M13" s="114"/>
      <c r="N13" s="115">
        <v>44</v>
      </c>
      <c r="O13" s="116"/>
      <c r="P13" s="114"/>
      <c r="Q13" s="114" t="s">
        <v>57</v>
      </c>
      <c r="R13" s="117"/>
      <c r="S13" s="118">
        <v>0.7145833333333332</v>
      </c>
      <c r="T13" s="119"/>
      <c r="U13" s="119"/>
      <c r="V13" s="119"/>
      <c r="W13" s="119"/>
      <c r="X13" s="120">
        <v>49</v>
      </c>
      <c r="Y13" s="121"/>
      <c r="Z13" s="122"/>
      <c r="AA13" s="122"/>
      <c r="AB13" s="122"/>
      <c r="AC13" s="122"/>
      <c r="AD13" s="122"/>
      <c r="AE13" s="122"/>
      <c r="AF13" s="122"/>
      <c r="AG13" s="241">
        <v>36</v>
      </c>
      <c r="AH13" s="97"/>
      <c r="AI13" s="181"/>
      <c r="AJ13" s="199"/>
      <c r="AK13" s="200"/>
      <c r="AL13" s="201"/>
      <c r="AM13" s="201"/>
      <c r="AN13" s="192"/>
    </row>
    <row r="14" spans="1:40" ht="15">
      <c r="A14" s="69">
        <v>4</v>
      </c>
      <c r="B14" s="52" t="s">
        <v>5</v>
      </c>
      <c r="C14" s="53" t="s">
        <v>14</v>
      </c>
      <c r="D14" s="54">
        <f>SUM(E14:AG14)</f>
        <v>238</v>
      </c>
      <c r="E14" s="64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55">
        <v>32</v>
      </c>
      <c r="O14" s="37">
        <v>0</v>
      </c>
      <c r="P14" s="37">
        <v>0</v>
      </c>
      <c r="Q14" s="37">
        <v>30</v>
      </c>
      <c r="R14" s="89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95">
        <v>34</v>
      </c>
      <c r="Y14" s="96">
        <v>60</v>
      </c>
      <c r="Z14" s="65">
        <v>0</v>
      </c>
      <c r="AA14" s="65">
        <v>0</v>
      </c>
      <c r="AB14" s="65">
        <v>0</v>
      </c>
      <c r="AC14" s="65">
        <v>0</v>
      </c>
      <c r="AD14" s="65">
        <v>60</v>
      </c>
      <c r="AE14" s="38">
        <v>0</v>
      </c>
      <c r="AF14" s="65">
        <v>0</v>
      </c>
      <c r="AG14" s="235">
        <v>22</v>
      </c>
      <c r="AH14" s="97"/>
      <c r="AI14" s="178">
        <v>99</v>
      </c>
      <c r="AJ14" s="196"/>
      <c r="AK14" s="196"/>
      <c r="AL14" s="198">
        <v>99</v>
      </c>
      <c r="AM14" s="196"/>
      <c r="AN14" s="189"/>
    </row>
    <row r="15" spans="1:40" ht="15">
      <c r="A15" s="70"/>
      <c r="B15" s="41" t="s">
        <v>60</v>
      </c>
      <c r="C15" s="42"/>
      <c r="D15" s="43"/>
      <c r="E15" s="44">
        <v>23</v>
      </c>
      <c r="F15" s="45"/>
      <c r="G15" s="45"/>
      <c r="H15" s="45"/>
      <c r="I15" s="45"/>
      <c r="J15" s="45"/>
      <c r="K15" s="45">
        <v>167</v>
      </c>
      <c r="L15" s="45" t="s">
        <v>39</v>
      </c>
      <c r="M15" s="45" t="s">
        <v>39</v>
      </c>
      <c r="N15" s="46">
        <v>60</v>
      </c>
      <c r="O15" s="47"/>
      <c r="P15" s="45"/>
      <c r="Q15" s="45" t="s">
        <v>57</v>
      </c>
      <c r="R15" s="92"/>
      <c r="S15" s="48">
        <v>0.75</v>
      </c>
      <c r="T15" s="93"/>
      <c r="U15" s="93"/>
      <c r="V15" s="93"/>
      <c r="W15" s="93"/>
      <c r="X15" s="51">
        <v>67</v>
      </c>
      <c r="Y15" s="94"/>
      <c r="Z15" s="49"/>
      <c r="AA15" s="49"/>
      <c r="AB15" s="49"/>
      <c r="AC15" s="49"/>
      <c r="AD15" s="49"/>
      <c r="AE15" s="49"/>
      <c r="AF15" s="50"/>
      <c r="AG15" s="236">
        <v>50</v>
      </c>
      <c r="AH15" s="97"/>
      <c r="AI15" s="179"/>
      <c r="AJ15" s="196"/>
      <c r="AK15" s="196"/>
      <c r="AL15" s="198"/>
      <c r="AM15" s="196"/>
      <c r="AN15" s="190"/>
    </row>
    <row r="16" spans="1:40" ht="15">
      <c r="A16" s="67">
        <v>5</v>
      </c>
      <c r="B16" s="14" t="s">
        <v>61</v>
      </c>
      <c r="C16" s="15" t="s">
        <v>55</v>
      </c>
      <c r="D16" s="16">
        <f>SUM(E16:AG16)</f>
        <v>350</v>
      </c>
      <c r="E16" s="68">
        <v>0</v>
      </c>
      <c r="F16" s="18">
        <v>60</v>
      </c>
      <c r="G16" s="18">
        <v>0</v>
      </c>
      <c r="H16" s="18">
        <v>0</v>
      </c>
      <c r="I16" s="18">
        <v>0</v>
      </c>
      <c r="J16" s="18">
        <v>0</v>
      </c>
      <c r="K16" s="18">
        <v>5</v>
      </c>
      <c r="L16" s="18">
        <v>0</v>
      </c>
      <c r="M16" s="18">
        <v>100</v>
      </c>
      <c r="N16" s="22">
        <v>0</v>
      </c>
      <c r="O16" s="18">
        <v>0</v>
      </c>
      <c r="P16" s="18">
        <v>0</v>
      </c>
      <c r="Q16" s="18">
        <v>90</v>
      </c>
      <c r="R16" s="27">
        <v>0</v>
      </c>
      <c r="S16" s="18">
        <v>15</v>
      </c>
      <c r="T16" s="18">
        <v>0</v>
      </c>
      <c r="U16" s="18">
        <v>0</v>
      </c>
      <c r="V16" s="18">
        <v>0</v>
      </c>
      <c r="W16" s="18">
        <v>0</v>
      </c>
      <c r="X16" s="26">
        <v>20</v>
      </c>
      <c r="Y16" s="30">
        <v>60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25">
        <v>0</v>
      </c>
      <c r="AF16" s="19">
        <v>0</v>
      </c>
      <c r="AG16" s="242">
        <v>0</v>
      </c>
      <c r="AH16" s="97"/>
      <c r="AI16" s="182"/>
      <c r="AJ16" s="197"/>
      <c r="AK16" s="197"/>
      <c r="AL16" s="197"/>
      <c r="AM16" s="197"/>
      <c r="AN16" s="191"/>
    </row>
    <row r="17" spans="1:40" ht="15">
      <c r="A17" s="66"/>
      <c r="B17" s="5" t="s">
        <v>62</v>
      </c>
      <c r="C17" s="6"/>
      <c r="D17" s="7"/>
      <c r="E17" s="8">
        <v>23</v>
      </c>
      <c r="F17" s="9"/>
      <c r="G17" s="9"/>
      <c r="H17" s="9"/>
      <c r="I17" s="9"/>
      <c r="J17" s="9"/>
      <c r="K17" s="9">
        <v>165</v>
      </c>
      <c r="L17" s="9" t="s">
        <v>63</v>
      </c>
      <c r="M17" s="9"/>
      <c r="N17" s="21">
        <v>43</v>
      </c>
      <c r="O17" s="29"/>
      <c r="P17" s="9"/>
      <c r="Q17" s="9" t="s">
        <v>36</v>
      </c>
      <c r="R17" s="28"/>
      <c r="S17" s="31">
        <v>0.7145833333333332</v>
      </c>
      <c r="T17" s="10"/>
      <c r="U17" s="10"/>
      <c r="V17" s="10"/>
      <c r="W17" s="10"/>
      <c r="X17" s="12">
        <v>67</v>
      </c>
      <c r="Y17" s="23"/>
      <c r="Z17" s="13"/>
      <c r="AA17" s="13"/>
      <c r="AB17" s="13"/>
      <c r="AC17" s="13"/>
      <c r="AD17" s="13"/>
      <c r="AE17" s="13"/>
      <c r="AF17" s="13"/>
      <c r="AG17" s="234">
        <v>46</v>
      </c>
      <c r="AH17" s="97"/>
      <c r="AI17" s="183"/>
      <c r="AJ17" s="197"/>
      <c r="AK17" s="197"/>
      <c r="AL17" s="197"/>
      <c r="AM17" s="197"/>
      <c r="AN17" s="192"/>
    </row>
    <row r="18" spans="1:40" ht="15">
      <c r="A18" s="243">
        <v>6</v>
      </c>
      <c r="B18" s="125" t="s">
        <v>64</v>
      </c>
      <c r="C18" s="126" t="s">
        <v>4</v>
      </c>
      <c r="D18" s="127">
        <f>SUM(E18:AG18)</f>
        <v>357</v>
      </c>
      <c r="E18" s="244">
        <v>30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45</v>
      </c>
      <c r="L18" s="129">
        <v>0</v>
      </c>
      <c r="M18" s="129">
        <v>0</v>
      </c>
      <c r="N18" s="128">
        <v>54</v>
      </c>
      <c r="O18" s="129">
        <v>0</v>
      </c>
      <c r="P18" s="129">
        <v>0</v>
      </c>
      <c r="Q18" s="129">
        <v>60</v>
      </c>
      <c r="R18" s="130">
        <v>0</v>
      </c>
      <c r="S18" s="129">
        <v>0</v>
      </c>
      <c r="T18" s="129">
        <v>0</v>
      </c>
      <c r="U18" s="129">
        <v>0</v>
      </c>
      <c r="V18" s="129">
        <v>100</v>
      </c>
      <c r="W18" s="129">
        <v>60</v>
      </c>
      <c r="X18" s="131">
        <v>8</v>
      </c>
      <c r="Y18" s="132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0</v>
      </c>
      <c r="AE18" s="134">
        <v>0</v>
      </c>
      <c r="AF18" s="133">
        <v>0</v>
      </c>
      <c r="AG18" s="245">
        <v>0</v>
      </c>
      <c r="AH18" s="97"/>
      <c r="AI18" s="184"/>
      <c r="AJ18" s="202">
        <v>101.4</v>
      </c>
      <c r="AK18" s="196"/>
      <c r="AL18" s="201"/>
      <c r="AM18" s="203">
        <v>100.4</v>
      </c>
      <c r="AN18" s="193"/>
    </row>
    <row r="19" spans="1:40" ht="15">
      <c r="A19" s="246"/>
      <c r="B19" s="136" t="s">
        <v>65</v>
      </c>
      <c r="C19" s="137"/>
      <c r="D19" s="138"/>
      <c r="E19" s="139">
        <v>8</v>
      </c>
      <c r="F19" s="140"/>
      <c r="G19" s="140"/>
      <c r="H19" s="140"/>
      <c r="I19" s="140"/>
      <c r="J19" s="140"/>
      <c r="K19" s="140">
        <v>177</v>
      </c>
      <c r="L19" s="140" t="s">
        <v>38</v>
      </c>
      <c r="M19" s="140" t="s">
        <v>34</v>
      </c>
      <c r="N19" s="141">
        <v>70</v>
      </c>
      <c r="O19" s="142"/>
      <c r="P19" s="140"/>
      <c r="Q19" s="140" t="s">
        <v>57</v>
      </c>
      <c r="R19" s="143"/>
      <c r="S19" s="144">
        <v>0.75</v>
      </c>
      <c r="T19" s="145"/>
      <c r="U19" s="145"/>
      <c r="V19" s="145"/>
      <c r="W19" s="145"/>
      <c r="X19" s="146">
        <v>50</v>
      </c>
      <c r="Y19" s="147"/>
      <c r="Z19" s="148"/>
      <c r="AA19" s="148"/>
      <c r="AB19" s="148"/>
      <c r="AC19" s="148"/>
      <c r="AD19" s="148"/>
      <c r="AE19" s="148"/>
      <c r="AF19" s="148"/>
      <c r="AG19" s="247">
        <v>27</v>
      </c>
      <c r="AH19" s="97"/>
      <c r="AI19" s="185"/>
      <c r="AJ19" s="202"/>
      <c r="AK19" s="196"/>
      <c r="AL19" s="201"/>
      <c r="AM19" s="203"/>
      <c r="AN19" s="188"/>
    </row>
    <row r="20" spans="1:40" ht="15">
      <c r="A20" s="243">
        <v>7</v>
      </c>
      <c r="B20" s="125" t="s">
        <v>66</v>
      </c>
      <c r="C20" s="126" t="s">
        <v>55</v>
      </c>
      <c r="D20" s="127">
        <f>SUM(E20:AG20)</f>
        <v>375</v>
      </c>
      <c r="E20" s="244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100</v>
      </c>
      <c r="K20" s="129">
        <v>5</v>
      </c>
      <c r="L20" s="129">
        <v>0</v>
      </c>
      <c r="M20" s="129">
        <v>100</v>
      </c>
      <c r="N20" s="128">
        <v>0</v>
      </c>
      <c r="O20" s="129">
        <v>0</v>
      </c>
      <c r="P20" s="129">
        <v>0</v>
      </c>
      <c r="Q20" s="129">
        <v>90</v>
      </c>
      <c r="R20" s="130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31">
        <v>20</v>
      </c>
      <c r="Y20" s="132">
        <v>0</v>
      </c>
      <c r="Z20" s="133">
        <v>0</v>
      </c>
      <c r="AA20" s="133">
        <v>0</v>
      </c>
      <c r="AB20" s="133">
        <v>0</v>
      </c>
      <c r="AC20" s="133">
        <v>60</v>
      </c>
      <c r="AD20" s="133">
        <v>0</v>
      </c>
      <c r="AE20" s="134">
        <v>0</v>
      </c>
      <c r="AF20" s="133">
        <v>0</v>
      </c>
      <c r="AG20" s="245">
        <v>0</v>
      </c>
      <c r="AH20" s="97"/>
      <c r="AI20" s="184"/>
      <c r="AJ20" s="204">
        <v>100.05</v>
      </c>
      <c r="AK20" s="196"/>
      <c r="AL20" s="201"/>
      <c r="AM20" s="201">
        <v>99.05</v>
      </c>
      <c r="AN20" s="189"/>
    </row>
    <row r="21" spans="1:40" ht="15">
      <c r="A21" s="246"/>
      <c r="B21" s="136" t="s">
        <v>67</v>
      </c>
      <c r="C21" s="137"/>
      <c r="D21" s="138"/>
      <c r="E21" s="139">
        <v>23</v>
      </c>
      <c r="F21" s="140"/>
      <c r="G21" s="140"/>
      <c r="H21" s="140"/>
      <c r="I21" s="140"/>
      <c r="J21" s="140"/>
      <c r="K21" s="140">
        <v>165</v>
      </c>
      <c r="L21" s="140" t="s">
        <v>68</v>
      </c>
      <c r="M21" s="140"/>
      <c r="N21" s="141">
        <v>50</v>
      </c>
      <c r="O21" s="142"/>
      <c r="P21" s="140"/>
      <c r="Q21" s="140" t="s">
        <v>36</v>
      </c>
      <c r="R21" s="143"/>
      <c r="S21" s="144">
        <v>0.75</v>
      </c>
      <c r="T21" s="145"/>
      <c r="U21" s="145"/>
      <c r="V21" s="145"/>
      <c r="W21" s="145"/>
      <c r="X21" s="146">
        <v>67</v>
      </c>
      <c r="Y21" s="147"/>
      <c r="Z21" s="148"/>
      <c r="AA21" s="148"/>
      <c r="AB21" s="148"/>
      <c r="AC21" s="148"/>
      <c r="AD21" s="148"/>
      <c r="AE21" s="148"/>
      <c r="AF21" s="148"/>
      <c r="AG21" s="247">
        <v>41</v>
      </c>
      <c r="AH21" s="97"/>
      <c r="AI21" s="185"/>
      <c r="AJ21" s="204"/>
      <c r="AK21" s="196"/>
      <c r="AL21" s="201"/>
      <c r="AM21" s="201"/>
      <c r="AN21" s="190"/>
    </row>
    <row r="22" spans="1:40" ht="15">
      <c r="A22" s="67">
        <v>8</v>
      </c>
      <c r="B22" s="14" t="s">
        <v>71</v>
      </c>
      <c r="C22" s="15" t="s">
        <v>55</v>
      </c>
      <c r="D22" s="16">
        <f>SUM(E22:AG22)</f>
        <v>414</v>
      </c>
      <c r="E22" s="6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100</v>
      </c>
      <c r="K22" s="18">
        <v>30</v>
      </c>
      <c r="L22" s="18">
        <v>0</v>
      </c>
      <c r="M22" s="18">
        <v>100</v>
      </c>
      <c r="N22" s="22">
        <v>18</v>
      </c>
      <c r="O22" s="18">
        <v>0</v>
      </c>
      <c r="P22" s="18">
        <v>0</v>
      </c>
      <c r="Q22" s="18">
        <v>90</v>
      </c>
      <c r="R22" s="27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26">
        <v>16</v>
      </c>
      <c r="Y22" s="30">
        <v>0</v>
      </c>
      <c r="Z22" s="19">
        <v>0</v>
      </c>
      <c r="AA22" s="19">
        <v>0</v>
      </c>
      <c r="AB22" s="19">
        <v>0</v>
      </c>
      <c r="AC22" s="19">
        <v>60</v>
      </c>
      <c r="AD22" s="19">
        <v>0</v>
      </c>
      <c r="AE22" s="25">
        <v>0</v>
      </c>
      <c r="AF22" s="19">
        <v>0</v>
      </c>
      <c r="AG22" s="242">
        <v>0</v>
      </c>
      <c r="AH22" s="97"/>
      <c r="AI22" s="182"/>
      <c r="AJ22" s="197"/>
      <c r="AK22" s="197"/>
      <c r="AL22" s="197"/>
      <c r="AM22" s="197"/>
      <c r="AN22" s="191"/>
    </row>
    <row r="23" spans="1:40" ht="15">
      <c r="A23" s="66"/>
      <c r="B23" s="5" t="s">
        <v>72</v>
      </c>
      <c r="C23" s="6"/>
      <c r="D23" s="7"/>
      <c r="E23" s="8">
        <v>23</v>
      </c>
      <c r="F23" s="9"/>
      <c r="G23" s="9"/>
      <c r="H23" s="9"/>
      <c r="I23" s="9"/>
      <c r="J23" s="9"/>
      <c r="K23" s="9">
        <v>160</v>
      </c>
      <c r="L23" s="9" t="s">
        <v>68</v>
      </c>
      <c r="M23" s="9"/>
      <c r="N23" s="21">
        <v>61</v>
      </c>
      <c r="O23" s="29"/>
      <c r="P23" s="9"/>
      <c r="Q23" s="9" t="s">
        <v>36</v>
      </c>
      <c r="R23" s="28"/>
      <c r="S23" s="31">
        <v>0.75</v>
      </c>
      <c r="T23" s="10"/>
      <c r="U23" s="10"/>
      <c r="V23" s="10"/>
      <c r="W23" s="10"/>
      <c r="X23" s="12">
        <v>65</v>
      </c>
      <c r="Y23" s="23"/>
      <c r="Z23" s="13"/>
      <c r="AA23" s="13"/>
      <c r="AB23" s="13"/>
      <c r="AC23" s="13"/>
      <c r="AD23" s="13"/>
      <c r="AE23" s="13"/>
      <c r="AF23" s="13"/>
      <c r="AG23" s="234">
        <v>35</v>
      </c>
      <c r="AH23" s="97"/>
      <c r="AI23" s="183"/>
      <c r="AJ23" s="197"/>
      <c r="AK23" s="197"/>
      <c r="AL23" s="197"/>
      <c r="AM23" s="197"/>
      <c r="AN23" s="192"/>
    </row>
    <row r="24" spans="1:40" ht="15">
      <c r="A24" s="237">
        <v>9</v>
      </c>
      <c r="B24" s="98" t="s">
        <v>69</v>
      </c>
      <c r="C24" s="99" t="s">
        <v>55</v>
      </c>
      <c r="D24" s="100">
        <f>SUM(E24:AG24)</f>
        <v>452</v>
      </c>
      <c r="E24" s="238">
        <v>0</v>
      </c>
      <c r="F24" s="102">
        <v>0</v>
      </c>
      <c r="G24" s="102">
        <v>0</v>
      </c>
      <c r="H24" s="102">
        <v>0</v>
      </c>
      <c r="I24" s="102">
        <v>100</v>
      </c>
      <c r="J24" s="102">
        <v>100</v>
      </c>
      <c r="K24" s="102">
        <v>30</v>
      </c>
      <c r="L24" s="102">
        <v>0</v>
      </c>
      <c r="M24" s="102">
        <v>0</v>
      </c>
      <c r="N24" s="101">
        <v>12</v>
      </c>
      <c r="O24" s="102">
        <v>0</v>
      </c>
      <c r="P24" s="102">
        <v>0</v>
      </c>
      <c r="Q24" s="102">
        <v>90</v>
      </c>
      <c r="R24" s="104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23">
        <v>0</v>
      </c>
      <c r="Y24" s="124">
        <v>60</v>
      </c>
      <c r="Z24" s="107">
        <v>0</v>
      </c>
      <c r="AA24" s="107">
        <v>0</v>
      </c>
      <c r="AB24" s="107">
        <v>60</v>
      </c>
      <c r="AC24" s="107">
        <v>0</v>
      </c>
      <c r="AD24" s="107">
        <v>0</v>
      </c>
      <c r="AE24" s="109">
        <v>0</v>
      </c>
      <c r="AF24" s="107">
        <v>0</v>
      </c>
      <c r="AG24" s="239">
        <v>0</v>
      </c>
      <c r="AH24" s="97"/>
      <c r="AI24" s="186"/>
      <c r="AJ24" s="199"/>
      <c r="AK24" s="200">
        <v>99</v>
      </c>
      <c r="AL24" s="205"/>
      <c r="AM24" s="199"/>
      <c r="AN24" s="194">
        <v>100</v>
      </c>
    </row>
    <row r="25" spans="1:40" ht="15">
      <c r="A25" s="240"/>
      <c r="B25" s="110" t="s">
        <v>70</v>
      </c>
      <c r="C25" s="111"/>
      <c r="D25" s="112"/>
      <c r="E25" s="113">
        <v>23</v>
      </c>
      <c r="F25" s="114"/>
      <c r="G25" s="114"/>
      <c r="H25" s="114"/>
      <c r="I25" s="114"/>
      <c r="J25" s="114"/>
      <c r="K25" s="114">
        <v>160</v>
      </c>
      <c r="L25" s="114" t="s">
        <v>28</v>
      </c>
      <c r="M25" s="114" t="s">
        <v>34</v>
      </c>
      <c r="N25" s="115">
        <v>58</v>
      </c>
      <c r="O25" s="116"/>
      <c r="P25" s="114"/>
      <c r="Q25" s="114" t="s">
        <v>36</v>
      </c>
      <c r="R25" s="117"/>
      <c r="S25" s="118">
        <v>0.75</v>
      </c>
      <c r="T25" s="119"/>
      <c r="U25" s="119"/>
      <c r="V25" s="119"/>
      <c r="W25" s="119"/>
      <c r="X25" s="120">
        <v>56</v>
      </c>
      <c r="Y25" s="121"/>
      <c r="Z25" s="122"/>
      <c r="AA25" s="122"/>
      <c r="AB25" s="122"/>
      <c r="AC25" s="122"/>
      <c r="AD25" s="122"/>
      <c r="AE25" s="122"/>
      <c r="AF25" s="122"/>
      <c r="AG25" s="241">
        <v>36</v>
      </c>
      <c r="AH25" s="97"/>
      <c r="AI25" s="187"/>
      <c r="AJ25" s="199"/>
      <c r="AK25" s="200"/>
      <c r="AL25" s="205"/>
      <c r="AM25" s="199"/>
      <c r="AN25" s="195"/>
    </row>
    <row r="26" spans="1:40" ht="15">
      <c r="A26" s="243">
        <v>10</v>
      </c>
      <c r="B26" s="125" t="s">
        <v>73</v>
      </c>
      <c r="C26" s="126" t="s">
        <v>15</v>
      </c>
      <c r="D26" s="127">
        <f>SUM(E26:AG26)</f>
        <v>450</v>
      </c>
      <c r="E26" s="244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100</v>
      </c>
      <c r="K26" s="129">
        <v>30</v>
      </c>
      <c r="L26" s="129">
        <v>0</v>
      </c>
      <c r="M26" s="129">
        <v>100</v>
      </c>
      <c r="N26" s="128">
        <v>0</v>
      </c>
      <c r="O26" s="129">
        <v>0</v>
      </c>
      <c r="P26" s="129">
        <v>0</v>
      </c>
      <c r="Q26" s="129">
        <v>90</v>
      </c>
      <c r="R26" s="130">
        <v>0</v>
      </c>
      <c r="S26" s="129">
        <v>0</v>
      </c>
      <c r="T26" s="129">
        <v>0</v>
      </c>
      <c r="U26" s="129">
        <v>0</v>
      </c>
      <c r="V26" s="129">
        <v>0</v>
      </c>
      <c r="W26" s="129">
        <v>0</v>
      </c>
      <c r="X26" s="131">
        <v>10</v>
      </c>
      <c r="Y26" s="132">
        <v>0</v>
      </c>
      <c r="Z26" s="133">
        <v>0</v>
      </c>
      <c r="AA26" s="133">
        <v>0</v>
      </c>
      <c r="AB26" s="133">
        <v>60</v>
      </c>
      <c r="AC26" s="133">
        <v>60</v>
      </c>
      <c r="AD26" s="133">
        <v>0</v>
      </c>
      <c r="AE26" s="134">
        <v>0</v>
      </c>
      <c r="AF26" s="133">
        <v>0</v>
      </c>
      <c r="AG26" s="245">
        <v>0</v>
      </c>
      <c r="AH26" s="97"/>
      <c r="AI26" s="184"/>
      <c r="AJ26" s="202">
        <v>98.7</v>
      </c>
      <c r="AK26" s="197"/>
      <c r="AL26" s="201"/>
      <c r="AM26" s="203">
        <v>97.7</v>
      </c>
      <c r="AN26" s="193"/>
    </row>
    <row r="27" spans="1:40" ht="15">
      <c r="A27" s="246"/>
      <c r="B27" s="136" t="s">
        <v>74</v>
      </c>
      <c r="C27" s="137"/>
      <c r="D27" s="138"/>
      <c r="E27" s="139">
        <v>23</v>
      </c>
      <c r="F27" s="140"/>
      <c r="G27" s="140"/>
      <c r="H27" s="140"/>
      <c r="I27" s="140"/>
      <c r="J27" s="140"/>
      <c r="K27" s="140">
        <v>160</v>
      </c>
      <c r="L27" s="140" t="s">
        <v>68</v>
      </c>
      <c r="M27" s="140"/>
      <c r="N27" s="141">
        <v>55</v>
      </c>
      <c r="O27" s="140"/>
      <c r="P27" s="140"/>
      <c r="Q27" s="140" t="s">
        <v>36</v>
      </c>
      <c r="R27" s="143"/>
      <c r="S27" s="144">
        <v>0.75</v>
      </c>
      <c r="T27" s="149"/>
      <c r="U27" s="149"/>
      <c r="V27" s="149"/>
      <c r="W27" s="149"/>
      <c r="X27" s="146">
        <v>71</v>
      </c>
      <c r="Y27" s="147"/>
      <c r="Z27" s="148"/>
      <c r="AA27" s="148"/>
      <c r="AB27" s="148"/>
      <c r="AC27" s="148"/>
      <c r="AD27" s="148"/>
      <c r="AE27" s="148"/>
      <c r="AF27" s="150"/>
      <c r="AG27" s="247">
        <v>44</v>
      </c>
      <c r="AH27" s="97"/>
      <c r="AI27" s="185"/>
      <c r="AJ27" s="202"/>
      <c r="AK27" s="197"/>
      <c r="AL27" s="201"/>
      <c r="AM27" s="203"/>
      <c r="AN27" s="188"/>
    </row>
    <row r="28" spans="1:40" ht="15">
      <c r="A28" s="243">
        <v>11</v>
      </c>
      <c r="B28" s="125" t="s">
        <v>75</v>
      </c>
      <c r="C28" s="126" t="s">
        <v>14</v>
      </c>
      <c r="D28" s="127">
        <f>SUM(E28:AG28)</f>
        <v>577</v>
      </c>
      <c r="E28" s="244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100</v>
      </c>
      <c r="K28" s="129">
        <v>0</v>
      </c>
      <c r="L28" s="129">
        <v>0</v>
      </c>
      <c r="M28" s="129">
        <v>100</v>
      </c>
      <c r="N28" s="128">
        <v>24</v>
      </c>
      <c r="O28" s="129">
        <v>0</v>
      </c>
      <c r="P28" s="129">
        <v>100</v>
      </c>
      <c r="Q28" s="129">
        <v>150</v>
      </c>
      <c r="R28" s="130">
        <v>0</v>
      </c>
      <c r="S28" s="248">
        <v>15</v>
      </c>
      <c r="T28" s="249">
        <v>0</v>
      </c>
      <c r="U28" s="249">
        <v>0</v>
      </c>
      <c r="V28" s="249">
        <v>0</v>
      </c>
      <c r="W28" s="249">
        <v>0</v>
      </c>
      <c r="X28" s="135">
        <v>24</v>
      </c>
      <c r="Y28" s="151">
        <v>0</v>
      </c>
      <c r="Z28" s="134">
        <v>0</v>
      </c>
      <c r="AA28" s="134">
        <v>0</v>
      </c>
      <c r="AB28" s="134">
        <v>60</v>
      </c>
      <c r="AC28" s="134">
        <v>0</v>
      </c>
      <c r="AD28" s="134">
        <v>0</v>
      </c>
      <c r="AE28" s="134">
        <v>0</v>
      </c>
      <c r="AF28" s="134">
        <v>0</v>
      </c>
      <c r="AG28" s="245">
        <v>4</v>
      </c>
      <c r="AH28" s="97"/>
      <c r="AI28" s="184"/>
      <c r="AJ28" s="204">
        <v>97.35</v>
      </c>
      <c r="AK28" s="196"/>
      <c r="AL28" s="201"/>
      <c r="AM28" s="201">
        <v>96.35</v>
      </c>
      <c r="AN28" s="189"/>
    </row>
    <row r="29" spans="1:40" ht="15">
      <c r="A29" s="246"/>
      <c r="B29" s="136" t="s">
        <v>76</v>
      </c>
      <c r="C29" s="137"/>
      <c r="D29" s="138"/>
      <c r="E29" s="139">
        <v>23</v>
      </c>
      <c r="F29" s="140"/>
      <c r="G29" s="140"/>
      <c r="H29" s="140"/>
      <c r="I29" s="140"/>
      <c r="J29" s="140"/>
      <c r="K29" s="140">
        <v>168</v>
      </c>
      <c r="L29" s="140" t="s">
        <v>29</v>
      </c>
      <c r="M29" s="140"/>
      <c r="N29" s="141">
        <v>56</v>
      </c>
      <c r="O29" s="140"/>
      <c r="P29" s="140"/>
      <c r="Q29" s="140"/>
      <c r="R29" s="143"/>
      <c r="S29" s="144">
        <v>0.7145833333333332</v>
      </c>
      <c r="T29" s="149"/>
      <c r="U29" s="149"/>
      <c r="V29" s="149"/>
      <c r="W29" s="149"/>
      <c r="X29" s="146">
        <v>62</v>
      </c>
      <c r="Y29" s="147"/>
      <c r="Z29" s="148"/>
      <c r="AA29" s="148"/>
      <c r="AB29" s="148"/>
      <c r="AC29" s="148"/>
      <c r="AD29" s="148"/>
      <c r="AE29" s="148"/>
      <c r="AF29" s="150"/>
      <c r="AG29" s="247">
        <v>41</v>
      </c>
      <c r="AH29" s="97"/>
      <c r="AI29" s="185"/>
      <c r="AJ29" s="204"/>
      <c r="AK29" s="196"/>
      <c r="AL29" s="201"/>
      <c r="AM29" s="201"/>
      <c r="AN29" s="190"/>
    </row>
    <row r="30" spans="1:40" ht="15">
      <c r="A30" s="243">
        <v>12</v>
      </c>
      <c r="B30" s="125" t="s">
        <v>77</v>
      </c>
      <c r="C30" s="126" t="s">
        <v>15</v>
      </c>
      <c r="D30" s="127">
        <f>SUM(E30:AG30)</f>
        <v>705</v>
      </c>
      <c r="E30" s="244">
        <v>60</v>
      </c>
      <c r="F30" s="129">
        <v>0</v>
      </c>
      <c r="G30" s="129">
        <v>0</v>
      </c>
      <c r="H30" s="129">
        <v>0</v>
      </c>
      <c r="I30" s="129">
        <v>0</v>
      </c>
      <c r="J30" s="129">
        <v>100</v>
      </c>
      <c r="K30" s="129">
        <v>15</v>
      </c>
      <c r="L30" s="129">
        <v>0</v>
      </c>
      <c r="M30" s="129">
        <v>100</v>
      </c>
      <c r="N30" s="128">
        <v>0</v>
      </c>
      <c r="O30" s="129">
        <v>0</v>
      </c>
      <c r="P30" s="129">
        <v>0</v>
      </c>
      <c r="Q30" s="129">
        <v>250</v>
      </c>
      <c r="R30" s="130">
        <v>0</v>
      </c>
      <c r="S30" s="129">
        <v>0</v>
      </c>
      <c r="T30" s="129">
        <v>0</v>
      </c>
      <c r="U30" s="129">
        <v>0</v>
      </c>
      <c r="V30" s="129">
        <v>0</v>
      </c>
      <c r="W30" s="129">
        <v>60</v>
      </c>
      <c r="X30" s="131">
        <v>0</v>
      </c>
      <c r="Y30" s="132">
        <v>0</v>
      </c>
      <c r="Z30" s="133">
        <v>0</v>
      </c>
      <c r="AA30" s="133">
        <v>0</v>
      </c>
      <c r="AB30" s="133">
        <v>0</v>
      </c>
      <c r="AC30" s="133">
        <v>60</v>
      </c>
      <c r="AD30" s="133">
        <v>60</v>
      </c>
      <c r="AE30" s="134">
        <v>0</v>
      </c>
      <c r="AF30" s="133">
        <v>0</v>
      </c>
      <c r="AG30" s="245">
        <v>0</v>
      </c>
      <c r="AH30" s="97"/>
      <c r="AI30" s="184"/>
      <c r="AJ30" s="202">
        <v>96</v>
      </c>
      <c r="AK30" s="196"/>
      <c r="AL30" s="201"/>
      <c r="AM30" s="203">
        <v>95</v>
      </c>
      <c r="AN30" s="193"/>
    </row>
    <row r="31" spans="1:40" ht="15">
      <c r="A31" s="246"/>
      <c r="B31" s="136" t="s">
        <v>77</v>
      </c>
      <c r="C31" s="137"/>
      <c r="D31" s="138"/>
      <c r="E31" s="139"/>
      <c r="F31" s="140"/>
      <c r="G31" s="140"/>
      <c r="H31" s="140"/>
      <c r="I31" s="140"/>
      <c r="J31" s="140"/>
      <c r="K31" s="140">
        <v>163</v>
      </c>
      <c r="L31" s="140" t="s">
        <v>78</v>
      </c>
      <c r="M31" s="140"/>
      <c r="N31" s="141">
        <v>55</v>
      </c>
      <c r="O31" s="140"/>
      <c r="P31" s="140"/>
      <c r="Q31" s="140"/>
      <c r="R31" s="143"/>
      <c r="S31" s="144">
        <v>0.75</v>
      </c>
      <c r="T31" s="149"/>
      <c r="U31" s="149"/>
      <c r="V31" s="149"/>
      <c r="W31" s="149"/>
      <c r="X31" s="146">
        <v>66</v>
      </c>
      <c r="Y31" s="147"/>
      <c r="Z31" s="148"/>
      <c r="AA31" s="148"/>
      <c r="AB31" s="148"/>
      <c r="AC31" s="148"/>
      <c r="AD31" s="148"/>
      <c r="AE31" s="148"/>
      <c r="AF31" s="150"/>
      <c r="AG31" s="247">
        <v>45</v>
      </c>
      <c r="AH31" s="97"/>
      <c r="AI31" s="185"/>
      <c r="AJ31" s="202"/>
      <c r="AK31" s="196"/>
      <c r="AL31" s="201"/>
      <c r="AM31" s="203"/>
      <c r="AN31" s="188"/>
    </row>
    <row r="32" spans="1:40" ht="15">
      <c r="A32" s="67">
        <v>13</v>
      </c>
      <c r="B32" s="14" t="s">
        <v>79</v>
      </c>
      <c r="C32" s="15" t="s">
        <v>55</v>
      </c>
      <c r="D32" s="16">
        <f>SUM(E32:AG32)</f>
        <v>1114</v>
      </c>
      <c r="E32" s="68">
        <v>60</v>
      </c>
      <c r="F32" s="18">
        <v>0</v>
      </c>
      <c r="G32" s="18">
        <v>100</v>
      </c>
      <c r="H32" s="18">
        <v>0</v>
      </c>
      <c r="I32" s="18">
        <v>0</v>
      </c>
      <c r="J32" s="18">
        <v>100</v>
      </c>
      <c r="K32" s="18">
        <v>100</v>
      </c>
      <c r="L32" s="18">
        <v>0</v>
      </c>
      <c r="M32" s="18">
        <v>100</v>
      </c>
      <c r="N32" s="22">
        <v>28</v>
      </c>
      <c r="O32" s="18">
        <v>100</v>
      </c>
      <c r="P32" s="18">
        <v>0</v>
      </c>
      <c r="Q32" s="18">
        <v>60</v>
      </c>
      <c r="R32" s="27">
        <v>0</v>
      </c>
      <c r="S32" s="213">
        <v>60</v>
      </c>
      <c r="T32" s="214">
        <v>0</v>
      </c>
      <c r="U32" s="214">
        <v>0</v>
      </c>
      <c r="V32" s="214">
        <v>0</v>
      </c>
      <c r="W32" s="214">
        <v>0</v>
      </c>
      <c r="X32" s="17">
        <v>20</v>
      </c>
      <c r="Y32" s="24">
        <v>0</v>
      </c>
      <c r="Z32" s="25">
        <v>0</v>
      </c>
      <c r="AA32" s="25">
        <v>0</v>
      </c>
      <c r="AB32" s="25">
        <v>0</v>
      </c>
      <c r="AC32" s="25">
        <v>100</v>
      </c>
      <c r="AD32" s="25">
        <v>100</v>
      </c>
      <c r="AE32" s="25">
        <v>100</v>
      </c>
      <c r="AF32" s="25">
        <v>60</v>
      </c>
      <c r="AG32" s="242">
        <v>26</v>
      </c>
      <c r="AH32" s="97"/>
      <c r="AI32" s="182"/>
      <c r="AJ32" s="197"/>
      <c r="AK32" s="197"/>
      <c r="AL32" s="197"/>
      <c r="AM32" s="197"/>
      <c r="AN32" s="191"/>
    </row>
    <row r="33" spans="1:40" ht="15.75" thickBot="1">
      <c r="A33" s="71"/>
      <c r="B33" s="72" t="s">
        <v>79</v>
      </c>
      <c r="C33" s="73"/>
      <c r="D33" s="74"/>
      <c r="E33" s="75"/>
      <c r="F33" s="76"/>
      <c r="G33" s="76"/>
      <c r="H33" s="76"/>
      <c r="I33" s="76"/>
      <c r="J33" s="76"/>
      <c r="K33" s="76"/>
      <c r="L33" s="76" t="s">
        <v>63</v>
      </c>
      <c r="M33" s="76"/>
      <c r="N33" s="77">
        <v>66</v>
      </c>
      <c r="O33" s="76"/>
      <c r="P33" s="76"/>
      <c r="Q33" s="76" t="s">
        <v>36</v>
      </c>
      <c r="R33" s="224"/>
      <c r="S33" s="225"/>
      <c r="T33" s="250"/>
      <c r="U33" s="250"/>
      <c r="V33" s="250"/>
      <c r="W33" s="250"/>
      <c r="X33" s="82">
        <v>67</v>
      </c>
      <c r="Y33" s="226"/>
      <c r="Z33" s="80"/>
      <c r="AA33" s="80"/>
      <c r="AB33" s="80"/>
      <c r="AC33" s="80"/>
      <c r="AD33" s="80"/>
      <c r="AE33" s="80"/>
      <c r="AF33" s="80"/>
      <c r="AG33" s="251">
        <v>59</v>
      </c>
      <c r="AH33" s="97"/>
      <c r="AI33" s="210"/>
      <c r="AJ33" s="211"/>
      <c r="AK33" s="211"/>
      <c r="AL33" s="211"/>
      <c r="AM33" s="211"/>
      <c r="AN33" s="212"/>
    </row>
    <row r="34" spans="1:34" s="60" customFormat="1" ht="15">
      <c r="A34" s="27"/>
      <c r="B34" s="227"/>
      <c r="C34" s="68"/>
      <c r="D34" s="228"/>
      <c r="E34" s="6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7"/>
      <c r="S34" s="213"/>
      <c r="T34" s="213"/>
      <c r="U34" s="213"/>
      <c r="V34" s="213"/>
      <c r="W34" s="213"/>
      <c r="X34" s="229"/>
      <c r="Y34" s="229"/>
      <c r="Z34" s="229"/>
      <c r="AA34" s="229"/>
      <c r="AB34" s="229"/>
      <c r="AC34" s="229"/>
      <c r="AD34" s="229"/>
      <c r="AE34" s="25"/>
      <c r="AF34" s="25"/>
      <c r="AG34" s="25"/>
      <c r="AH34" s="25"/>
    </row>
    <row r="35" spans="1:34" s="60" customFormat="1" ht="15">
      <c r="A35" s="27"/>
      <c r="B35" s="227"/>
      <c r="C35" s="68"/>
      <c r="D35" s="228"/>
      <c r="E35" s="6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7"/>
      <c r="S35" s="213"/>
      <c r="T35" s="213"/>
      <c r="U35" s="213"/>
      <c r="V35" s="213"/>
      <c r="W35" s="213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2" ht="15">
      <c r="A36">
        <v>5</v>
      </c>
      <c r="B36" t="s">
        <v>113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21" ht="15">
      <c r="A37" t="s">
        <v>47</v>
      </c>
      <c r="B37" t="s">
        <v>108</v>
      </c>
      <c r="S37" s="1"/>
      <c r="T37" s="1"/>
      <c r="U37" s="1"/>
    </row>
    <row r="38" spans="1:2" ht="15">
      <c r="A38" t="s">
        <v>44</v>
      </c>
      <c r="B38" t="s">
        <v>109</v>
      </c>
    </row>
    <row r="39" spans="1:14" ht="15">
      <c r="A39">
        <v>10</v>
      </c>
      <c r="B39" t="s">
        <v>110</v>
      </c>
      <c r="F39" t="s">
        <v>111</v>
      </c>
      <c r="N39" t="s">
        <v>112</v>
      </c>
    </row>
  </sheetData>
  <sheetProtection/>
  <mergeCells count="86">
    <mergeCell ref="AJ6:AJ7"/>
    <mergeCell ref="AK6:AK7"/>
    <mergeCell ref="AL6:AL7"/>
    <mergeCell ref="AM6:AM7"/>
    <mergeCell ref="AN6:AN7"/>
    <mergeCell ref="AJ32:AJ33"/>
    <mergeCell ref="AK32:AK33"/>
    <mergeCell ref="AL32:AL33"/>
    <mergeCell ref="AM32:AM33"/>
    <mergeCell ref="AN32:AN33"/>
    <mergeCell ref="AJ22:AJ23"/>
    <mergeCell ref="AL22:AL23"/>
    <mergeCell ref="AM22:AM23"/>
    <mergeCell ref="AN22:AN23"/>
    <mergeCell ref="AL28:AL29"/>
    <mergeCell ref="AN8:AN9"/>
    <mergeCell ref="AN10:AN11"/>
    <mergeCell ref="AN14:AN15"/>
    <mergeCell ref="AN16:AN17"/>
    <mergeCell ref="AL16:AL17"/>
    <mergeCell ref="AL8:AL9"/>
    <mergeCell ref="AM12:AM13"/>
    <mergeCell ref="AL10:AL11"/>
    <mergeCell ref="AL14:AL15"/>
    <mergeCell ref="AM14:AM15"/>
    <mergeCell ref="AM16:AM17"/>
    <mergeCell ref="AJ8:AJ9"/>
    <mergeCell ref="AJ10:AJ11"/>
    <mergeCell ref="AK8:AK9"/>
    <mergeCell ref="AK10:AK11"/>
    <mergeCell ref="AM8:AM9"/>
    <mergeCell ref="AM10:AM11"/>
    <mergeCell ref="AK26:AK27"/>
    <mergeCell ref="AK28:AK29"/>
    <mergeCell ref="AK30:AK31"/>
    <mergeCell ref="AJ16:AJ17"/>
    <mergeCell ref="AK20:AK21"/>
    <mergeCell ref="AK22:AK23"/>
    <mergeCell ref="AM18:AM19"/>
    <mergeCell ref="AM20:AM21"/>
    <mergeCell ref="AM26:AM27"/>
    <mergeCell ref="AM28:AM29"/>
    <mergeCell ref="AM30:AM31"/>
    <mergeCell ref="AN12:AN13"/>
    <mergeCell ref="AN18:AN19"/>
    <mergeCell ref="AN20:AN21"/>
    <mergeCell ref="AN26:AN27"/>
    <mergeCell ref="AN28:AN29"/>
    <mergeCell ref="AN30:AN31"/>
    <mergeCell ref="AN24:AN25"/>
    <mergeCell ref="AI28:AI29"/>
    <mergeCell ref="AJ28:AJ29"/>
    <mergeCell ref="AI30:AI31"/>
    <mergeCell ref="AJ30:AJ31"/>
    <mergeCell ref="AJ26:AJ27"/>
    <mergeCell ref="AL30:AL31"/>
    <mergeCell ref="AL24:AL25"/>
    <mergeCell ref="AM24:AM25"/>
    <mergeCell ref="AL12:AL13"/>
    <mergeCell ref="AL18:AL19"/>
    <mergeCell ref="AL20:AL21"/>
    <mergeCell ref="AL26:AL27"/>
    <mergeCell ref="AI20:AI21"/>
    <mergeCell ref="AJ20:AJ21"/>
    <mergeCell ref="AI24:AI25"/>
    <mergeCell ref="AJ24:AJ25"/>
    <mergeCell ref="AK24:AK25"/>
    <mergeCell ref="AI26:AI27"/>
    <mergeCell ref="AI12:AI13"/>
    <mergeCell ref="AJ12:AJ13"/>
    <mergeCell ref="AK12:AK13"/>
    <mergeCell ref="AI14:AI15"/>
    <mergeCell ref="AI18:AI19"/>
    <mergeCell ref="AJ18:AJ19"/>
    <mergeCell ref="AK14:AK15"/>
    <mergeCell ref="AK16:AK17"/>
    <mergeCell ref="AK18:AK19"/>
    <mergeCell ref="AJ14:AJ15"/>
    <mergeCell ref="AG6:AG7"/>
    <mergeCell ref="A6:A7"/>
    <mergeCell ref="C6:C7"/>
    <mergeCell ref="D6:D7"/>
    <mergeCell ref="T6:W6"/>
    <mergeCell ref="AI10:AI11"/>
    <mergeCell ref="AI8:AI9"/>
    <mergeCell ref="AI6:AI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zoomScale="130" zoomScaleNormal="130" zoomScalePageLayoutView="0" workbookViewId="0" topLeftCell="A1">
      <pane xSplit="4" ySplit="7" topLeftCell="E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6" sqref="A6:Y19"/>
    </sheetView>
  </sheetViews>
  <sheetFormatPr defaultColWidth="9.140625" defaultRowHeight="15"/>
  <cols>
    <col min="1" max="1" width="3.7109375" style="0" customWidth="1"/>
    <col min="2" max="2" width="45.7109375" style="0" bestFit="1" customWidth="1"/>
    <col min="3" max="3" width="4.7109375" style="0" customWidth="1"/>
    <col min="4" max="4" width="5.28125" style="0" customWidth="1"/>
    <col min="5" max="13" width="4.7109375" style="0" customWidth="1"/>
    <col min="14" max="14" width="5.140625" style="0" customWidth="1"/>
    <col min="15" max="17" width="4.7109375" style="0" customWidth="1"/>
    <col min="18" max="18" width="5.28125" style="0" customWidth="1"/>
    <col min="19" max="23" width="4.7109375" style="0" customWidth="1"/>
    <col min="24" max="24" width="1.7109375" style="0" customWidth="1"/>
    <col min="25" max="25" width="5.57421875" style="0" customWidth="1"/>
  </cols>
  <sheetData>
    <row r="1" spans="1:2" ht="15">
      <c r="A1" s="2" t="s">
        <v>30</v>
      </c>
      <c r="B1" s="2"/>
    </row>
    <row r="2" spans="1:2" ht="15">
      <c r="A2" s="2" t="s">
        <v>31</v>
      </c>
      <c r="B2" s="2"/>
    </row>
    <row r="3" ht="15">
      <c r="A3" s="20" t="s">
        <v>32</v>
      </c>
    </row>
    <row r="5" spans="1:23" ht="15.75" thickBot="1">
      <c r="A5" s="60"/>
      <c r="B5" s="61" t="s">
        <v>6</v>
      </c>
      <c r="C5" s="61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5" ht="24.75" customHeight="1">
      <c r="A6" s="163" t="s">
        <v>16</v>
      </c>
      <c r="B6" s="62" t="s">
        <v>1</v>
      </c>
      <c r="C6" s="165" t="s">
        <v>12</v>
      </c>
      <c r="D6" s="165" t="s">
        <v>0</v>
      </c>
      <c r="E6" s="62">
        <v>1</v>
      </c>
      <c r="F6" s="62">
        <v>2</v>
      </c>
      <c r="G6" s="62">
        <v>3</v>
      </c>
      <c r="H6" s="62">
        <v>4</v>
      </c>
      <c r="I6" s="62">
        <v>5</v>
      </c>
      <c r="J6" s="62">
        <v>6</v>
      </c>
      <c r="K6" s="62">
        <v>7</v>
      </c>
      <c r="L6" s="62">
        <v>8</v>
      </c>
      <c r="M6" s="62">
        <v>9</v>
      </c>
      <c r="N6" s="62" t="s">
        <v>82</v>
      </c>
      <c r="O6" s="62" t="s">
        <v>83</v>
      </c>
      <c r="P6" s="62">
        <v>11</v>
      </c>
      <c r="Q6" s="62">
        <v>12</v>
      </c>
      <c r="R6" s="62">
        <v>13</v>
      </c>
      <c r="S6" s="62">
        <v>14</v>
      </c>
      <c r="T6" s="62">
        <v>15</v>
      </c>
      <c r="U6" s="62">
        <v>16</v>
      </c>
      <c r="V6" s="62">
        <v>17</v>
      </c>
      <c r="W6" s="162" t="s">
        <v>10</v>
      </c>
      <c r="X6" s="84"/>
      <c r="Y6" s="83"/>
    </row>
    <row r="7" spans="1:25" ht="114" customHeight="1" thickBot="1">
      <c r="A7" s="164"/>
      <c r="B7" s="3" t="s">
        <v>2</v>
      </c>
      <c r="C7" s="153"/>
      <c r="D7" s="154"/>
      <c r="E7" s="4" t="s">
        <v>50</v>
      </c>
      <c r="F7" s="4" t="s">
        <v>52</v>
      </c>
      <c r="G7" s="4" t="s">
        <v>53</v>
      </c>
      <c r="H7" s="4" t="s">
        <v>7</v>
      </c>
      <c r="I7" s="4" t="s">
        <v>80</v>
      </c>
      <c r="J7" s="4" t="s">
        <v>3</v>
      </c>
      <c r="K7" s="4" t="s">
        <v>20</v>
      </c>
      <c r="L7" s="4" t="s">
        <v>19</v>
      </c>
      <c r="M7" s="4" t="s">
        <v>81</v>
      </c>
      <c r="N7" s="4" t="s">
        <v>106</v>
      </c>
      <c r="O7" s="4" t="s">
        <v>8</v>
      </c>
      <c r="P7" s="4" t="s">
        <v>22</v>
      </c>
      <c r="Q7" s="4" t="s">
        <v>85</v>
      </c>
      <c r="R7" s="4" t="s">
        <v>84</v>
      </c>
      <c r="S7" s="4" t="s">
        <v>86</v>
      </c>
      <c r="T7" s="4" t="s">
        <v>19</v>
      </c>
      <c r="U7" s="4" t="s">
        <v>87</v>
      </c>
      <c r="V7" s="4" t="s">
        <v>88</v>
      </c>
      <c r="W7" s="152"/>
      <c r="X7" s="85"/>
      <c r="Y7" s="87" t="s">
        <v>116</v>
      </c>
    </row>
    <row r="8" spans="1:25" ht="15">
      <c r="A8" s="63">
        <v>1</v>
      </c>
      <c r="B8" s="33" t="s">
        <v>89</v>
      </c>
      <c r="C8" s="34" t="s">
        <v>91</v>
      </c>
      <c r="D8" s="35">
        <f>SUM(E8:W8)</f>
        <v>64</v>
      </c>
      <c r="E8" s="64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10</v>
      </c>
      <c r="N8" s="37">
        <v>0</v>
      </c>
      <c r="O8" s="36">
        <v>54</v>
      </c>
      <c r="P8" s="37">
        <v>0</v>
      </c>
      <c r="Q8" s="37">
        <v>0</v>
      </c>
      <c r="R8" s="37">
        <v>0</v>
      </c>
      <c r="S8" s="38">
        <v>0</v>
      </c>
      <c r="T8" s="39">
        <v>0</v>
      </c>
      <c r="U8" s="40">
        <v>0</v>
      </c>
      <c r="V8" s="65">
        <v>0</v>
      </c>
      <c r="W8" s="40">
        <v>0</v>
      </c>
      <c r="X8" s="85"/>
      <c r="Y8" s="166">
        <v>100.7</v>
      </c>
    </row>
    <row r="9" spans="1:25" ht="15">
      <c r="A9" s="66"/>
      <c r="B9" s="41" t="s">
        <v>90</v>
      </c>
      <c r="C9" s="42"/>
      <c r="D9" s="43"/>
      <c r="E9" s="44"/>
      <c r="F9" s="45"/>
      <c r="G9" s="45"/>
      <c r="H9" s="45"/>
      <c r="I9" s="45"/>
      <c r="J9" s="45"/>
      <c r="K9" s="45"/>
      <c r="L9" s="45"/>
      <c r="M9" s="45" t="s">
        <v>92</v>
      </c>
      <c r="N9" s="45" t="s">
        <v>39</v>
      </c>
      <c r="O9" s="46">
        <v>88</v>
      </c>
      <c r="P9" s="47"/>
      <c r="Q9" s="45"/>
      <c r="R9" s="48">
        <v>0.75</v>
      </c>
      <c r="S9" s="49"/>
      <c r="T9" s="50"/>
      <c r="U9" s="51">
        <v>36</v>
      </c>
      <c r="V9" s="49"/>
      <c r="W9" s="51">
        <v>3</v>
      </c>
      <c r="X9" s="85"/>
      <c r="Y9" s="158"/>
    </row>
    <row r="10" spans="1:25" ht="15">
      <c r="A10" s="67">
        <v>2</v>
      </c>
      <c r="B10" s="52" t="s">
        <v>18</v>
      </c>
      <c r="C10" s="53" t="s">
        <v>94</v>
      </c>
      <c r="D10" s="54">
        <f>SUM(E10:W10)</f>
        <v>86</v>
      </c>
      <c r="E10" s="64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13</v>
      </c>
      <c r="O10" s="55">
        <v>58</v>
      </c>
      <c r="P10" s="37">
        <v>0</v>
      </c>
      <c r="Q10" s="37">
        <v>0</v>
      </c>
      <c r="R10" s="56">
        <v>15</v>
      </c>
      <c r="S10" s="57">
        <v>0</v>
      </c>
      <c r="T10" s="58">
        <v>0</v>
      </c>
      <c r="U10" s="59">
        <v>0</v>
      </c>
      <c r="V10" s="65">
        <v>0</v>
      </c>
      <c r="W10" s="59">
        <v>0</v>
      </c>
      <c r="X10" s="85"/>
      <c r="Y10" s="167">
        <v>99.35</v>
      </c>
    </row>
    <row r="11" spans="1:25" ht="15">
      <c r="A11" s="66"/>
      <c r="B11" s="41" t="s">
        <v>93</v>
      </c>
      <c r="C11" s="42"/>
      <c r="D11" s="43"/>
      <c r="E11" s="44"/>
      <c r="F11" s="45"/>
      <c r="G11" s="45"/>
      <c r="H11" s="45"/>
      <c r="I11" s="45"/>
      <c r="J11" s="45"/>
      <c r="K11" s="45"/>
      <c r="L11" s="45"/>
      <c r="M11" s="45" t="s">
        <v>95</v>
      </c>
      <c r="N11" s="45" t="s">
        <v>63</v>
      </c>
      <c r="O11" s="46">
        <v>99</v>
      </c>
      <c r="P11" s="47"/>
      <c r="Q11" s="45"/>
      <c r="R11" s="48">
        <v>0.7604166666666666</v>
      </c>
      <c r="S11" s="49"/>
      <c r="T11" s="50"/>
      <c r="U11" s="51">
        <v>46</v>
      </c>
      <c r="V11" s="49"/>
      <c r="W11" s="51">
        <v>6</v>
      </c>
      <c r="X11" s="85"/>
      <c r="Y11" s="168"/>
    </row>
    <row r="12" spans="1:25" ht="15">
      <c r="A12" s="67">
        <v>3</v>
      </c>
      <c r="B12" s="14" t="s">
        <v>96</v>
      </c>
      <c r="C12" s="15" t="s">
        <v>98</v>
      </c>
      <c r="D12" s="16">
        <f>SUM(E12:W12)</f>
        <v>122</v>
      </c>
      <c r="E12" s="6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22">
        <v>22</v>
      </c>
      <c r="P12" s="18">
        <v>0</v>
      </c>
      <c r="Q12" s="18">
        <v>0</v>
      </c>
      <c r="R12" s="18">
        <v>0</v>
      </c>
      <c r="S12" s="25">
        <v>100</v>
      </c>
      <c r="T12" s="32">
        <v>0</v>
      </c>
      <c r="U12" s="17">
        <v>0</v>
      </c>
      <c r="V12" s="19">
        <v>0</v>
      </c>
      <c r="W12" s="17">
        <v>0</v>
      </c>
      <c r="X12" s="85"/>
      <c r="Y12" s="155"/>
    </row>
    <row r="13" spans="1:25" ht="15">
      <c r="A13" s="66"/>
      <c r="B13" s="5" t="s">
        <v>97</v>
      </c>
      <c r="C13" s="6"/>
      <c r="D13" s="7"/>
      <c r="E13" s="8"/>
      <c r="F13" s="9"/>
      <c r="G13" s="9"/>
      <c r="H13" s="9"/>
      <c r="I13" s="9"/>
      <c r="J13" s="9"/>
      <c r="K13" s="9"/>
      <c r="L13" s="9"/>
      <c r="M13" s="9" t="s">
        <v>95</v>
      </c>
      <c r="N13" s="9" t="s">
        <v>99</v>
      </c>
      <c r="O13" s="21">
        <v>72</v>
      </c>
      <c r="P13" s="29"/>
      <c r="Q13" s="9"/>
      <c r="R13" s="31">
        <v>0.75</v>
      </c>
      <c r="S13" s="13"/>
      <c r="T13" s="11"/>
      <c r="U13" s="12">
        <v>37</v>
      </c>
      <c r="V13" s="11"/>
      <c r="W13" s="12">
        <v>7</v>
      </c>
      <c r="X13" s="85"/>
      <c r="Y13" s="156"/>
    </row>
    <row r="14" spans="1:25" ht="15">
      <c r="A14" s="69">
        <v>4</v>
      </c>
      <c r="B14" s="52" t="s">
        <v>115</v>
      </c>
      <c r="C14" s="53" t="s">
        <v>101</v>
      </c>
      <c r="D14" s="54">
        <f>SUM(E14:W14)</f>
        <v>145</v>
      </c>
      <c r="E14" s="64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100</v>
      </c>
      <c r="M14" s="37">
        <v>10</v>
      </c>
      <c r="N14" s="37">
        <v>1</v>
      </c>
      <c r="O14" s="55">
        <v>2</v>
      </c>
      <c r="P14" s="37">
        <v>0</v>
      </c>
      <c r="Q14" s="37">
        <v>0</v>
      </c>
      <c r="R14" s="37">
        <v>0</v>
      </c>
      <c r="S14" s="38">
        <v>0</v>
      </c>
      <c r="T14" s="58">
        <v>0</v>
      </c>
      <c r="U14" s="59">
        <v>20</v>
      </c>
      <c r="V14" s="65">
        <v>0</v>
      </c>
      <c r="W14" s="59">
        <v>12</v>
      </c>
      <c r="X14" s="85"/>
      <c r="Y14" s="157">
        <v>98</v>
      </c>
    </row>
    <row r="15" spans="1:25" ht="15">
      <c r="A15" s="70"/>
      <c r="B15" s="41" t="s">
        <v>100</v>
      </c>
      <c r="C15" s="42"/>
      <c r="D15" s="43"/>
      <c r="E15" s="44"/>
      <c r="F15" s="45"/>
      <c r="G15" s="45"/>
      <c r="H15" s="45"/>
      <c r="I15" s="45"/>
      <c r="J15" s="45"/>
      <c r="K15" s="45"/>
      <c r="L15" s="45"/>
      <c r="M15" s="45" t="s">
        <v>92</v>
      </c>
      <c r="N15" s="45" t="s">
        <v>33</v>
      </c>
      <c r="O15" s="46">
        <v>53</v>
      </c>
      <c r="P15" s="47"/>
      <c r="Q15" s="45"/>
      <c r="R15" s="48">
        <v>0.75</v>
      </c>
      <c r="S15" s="49"/>
      <c r="T15" s="50"/>
      <c r="U15" s="51">
        <v>45</v>
      </c>
      <c r="V15" s="50"/>
      <c r="W15" s="51">
        <v>16</v>
      </c>
      <c r="X15" s="85"/>
      <c r="Y15" s="158"/>
    </row>
    <row r="16" spans="1:25" ht="15">
      <c r="A16" s="67">
        <v>5</v>
      </c>
      <c r="B16" s="14" t="s">
        <v>102</v>
      </c>
      <c r="C16" s="15" t="s">
        <v>17</v>
      </c>
      <c r="D16" s="16">
        <f>SUM(E16:W16)</f>
        <v>384</v>
      </c>
      <c r="E16" s="68">
        <v>0</v>
      </c>
      <c r="F16" s="18">
        <v>0</v>
      </c>
      <c r="G16" s="18">
        <v>0</v>
      </c>
      <c r="H16" s="18">
        <v>0</v>
      </c>
      <c r="I16" s="18">
        <v>60</v>
      </c>
      <c r="J16" s="18">
        <v>0</v>
      </c>
      <c r="K16" s="18">
        <v>0</v>
      </c>
      <c r="L16" s="18">
        <v>0</v>
      </c>
      <c r="M16" s="18">
        <v>0</v>
      </c>
      <c r="N16" s="18">
        <v>5</v>
      </c>
      <c r="O16" s="22">
        <v>200</v>
      </c>
      <c r="P16" s="18">
        <v>0</v>
      </c>
      <c r="Q16" s="18">
        <v>0</v>
      </c>
      <c r="R16" s="18">
        <v>15</v>
      </c>
      <c r="S16" s="25">
        <v>0</v>
      </c>
      <c r="T16" s="32">
        <v>0</v>
      </c>
      <c r="U16" s="17">
        <v>102</v>
      </c>
      <c r="V16" s="19">
        <v>0</v>
      </c>
      <c r="W16" s="17">
        <v>2</v>
      </c>
      <c r="X16" s="85"/>
      <c r="Y16" s="159"/>
    </row>
    <row r="17" spans="1:25" ht="15">
      <c r="A17" s="66"/>
      <c r="B17" s="5" t="s">
        <v>102</v>
      </c>
      <c r="C17" s="6"/>
      <c r="D17" s="7"/>
      <c r="E17" s="8"/>
      <c r="F17" s="9"/>
      <c r="G17" s="9"/>
      <c r="H17" s="9"/>
      <c r="I17" s="9"/>
      <c r="J17" s="9"/>
      <c r="K17" s="9"/>
      <c r="L17" s="9"/>
      <c r="M17" s="9" t="s">
        <v>103</v>
      </c>
      <c r="N17" s="9" t="s">
        <v>35</v>
      </c>
      <c r="O17" s="21" t="s">
        <v>40</v>
      </c>
      <c r="P17" s="29"/>
      <c r="Q17" s="9"/>
      <c r="R17" s="31">
        <v>0.7861111111111111</v>
      </c>
      <c r="S17" s="13"/>
      <c r="T17" s="11"/>
      <c r="U17" s="12">
        <v>121</v>
      </c>
      <c r="V17" s="13"/>
      <c r="W17" s="12">
        <v>15</v>
      </c>
      <c r="X17" s="85"/>
      <c r="Y17" s="160"/>
    </row>
    <row r="18" spans="1:25" ht="15">
      <c r="A18" s="67">
        <v>6</v>
      </c>
      <c r="B18" s="14" t="s">
        <v>104</v>
      </c>
      <c r="C18" s="15" t="s">
        <v>101</v>
      </c>
      <c r="D18" s="16">
        <f>SUM(E18:W18)</f>
        <v>809</v>
      </c>
      <c r="E18" s="68">
        <v>0</v>
      </c>
      <c r="F18" s="18">
        <v>100</v>
      </c>
      <c r="G18" s="18">
        <v>100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13</v>
      </c>
      <c r="O18" s="22">
        <v>200</v>
      </c>
      <c r="P18" s="18">
        <v>0</v>
      </c>
      <c r="Q18" s="18">
        <v>100</v>
      </c>
      <c r="R18" s="18">
        <v>0</v>
      </c>
      <c r="S18" s="25">
        <v>100</v>
      </c>
      <c r="T18" s="32">
        <v>0</v>
      </c>
      <c r="U18" s="17">
        <v>130</v>
      </c>
      <c r="V18" s="19">
        <v>60</v>
      </c>
      <c r="W18" s="17">
        <v>6</v>
      </c>
      <c r="X18" s="85"/>
      <c r="Y18" s="159"/>
    </row>
    <row r="19" spans="1:25" ht="15.75" thickBot="1">
      <c r="A19" s="71"/>
      <c r="B19" s="72" t="s">
        <v>104</v>
      </c>
      <c r="C19" s="73"/>
      <c r="D19" s="74"/>
      <c r="E19" s="75"/>
      <c r="F19" s="76"/>
      <c r="G19" s="76"/>
      <c r="H19" s="76"/>
      <c r="I19" s="76"/>
      <c r="J19" s="76"/>
      <c r="K19" s="76"/>
      <c r="L19" s="76"/>
      <c r="M19" s="76" t="s">
        <v>95</v>
      </c>
      <c r="N19" s="76" t="s">
        <v>63</v>
      </c>
      <c r="O19" s="77" t="s">
        <v>40</v>
      </c>
      <c r="P19" s="78"/>
      <c r="Q19" s="76"/>
      <c r="R19" s="79">
        <v>0.75</v>
      </c>
      <c r="S19" s="80"/>
      <c r="T19" s="81"/>
      <c r="U19" s="82">
        <v>152</v>
      </c>
      <c r="V19" s="80"/>
      <c r="W19" s="82">
        <v>13</v>
      </c>
      <c r="X19" s="86"/>
      <c r="Y19" s="161"/>
    </row>
    <row r="20" spans="1:22" ht="15">
      <c r="A20" t="s">
        <v>40</v>
      </c>
      <c r="B20" t="s">
        <v>105</v>
      </c>
      <c r="S20" s="1"/>
      <c r="T20" s="1"/>
      <c r="U20" s="1"/>
      <c r="V20" s="1"/>
    </row>
  </sheetData>
  <sheetProtection/>
  <mergeCells count="10">
    <mergeCell ref="Y12:Y13"/>
    <mergeCell ref="Y14:Y15"/>
    <mergeCell ref="Y16:Y17"/>
    <mergeCell ref="Y18:Y19"/>
    <mergeCell ref="W6:W7"/>
    <mergeCell ref="A6:A7"/>
    <mergeCell ref="C6:C7"/>
    <mergeCell ref="D6:D7"/>
    <mergeCell ref="Y8:Y9"/>
    <mergeCell ref="Y10:Y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Komoróczki András</dc:creator>
  <cp:keywords/>
  <dc:description/>
  <cp:lastModifiedBy>Dravecz Ferenc</cp:lastModifiedBy>
  <cp:lastPrinted>2016-04-27T07:08:49Z</cp:lastPrinted>
  <dcterms:created xsi:type="dcterms:W3CDTF">2012-09-20T08:56:54Z</dcterms:created>
  <dcterms:modified xsi:type="dcterms:W3CDTF">2016-05-01T06:57:19Z</dcterms:modified>
  <cp:category/>
  <cp:version/>
  <cp:contentType/>
  <cp:contentStatus/>
</cp:coreProperties>
</file>