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activeTab="3"/>
  </bookViews>
  <sheets>
    <sheet name="A csoport" sheetId="1" r:id="rId1"/>
    <sheet name="B csoport" sheetId="2" r:id="rId2"/>
    <sheet name="Alapfok" sheetId="3" r:id="rId3"/>
    <sheet name="tanfolyam" sheetId="4" r:id="rId4"/>
  </sheets>
  <definedNames>
    <definedName name="_xlnm.Print_Area" localSheetId="0">'A csoport'!$A$1:$AX$9</definedName>
    <definedName name="_xlnm.Print_Area" localSheetId="3">'tanfolyam'!$A$1:$AU$8</definedName>
  </definedNames>
  <calcPr fullCalcOnLoad="1"/>
</workbook>
</file>

<file path=xl/sharedStrings.xml><?xml version="1.0" encoding="utf-8"?>
<sst xmlns="http://schemas.openxmlformats.org/spreadsheetml/2006/main" count="290" uniqueCount="161">
  <si>
    <t>cél</t>
  </si>
  <si>
    <t>bója hiba</t>
  </si>
  <si>
    <t>idő hiba</t>
  </si>
  <si>
    <t>Versenyző</t>
  </si>
  <si>
    <t>Helyezés</t>
  </si>
  <si>
    <t>Csapatnév</t>
  </si>
  <si>
    <t>I.</t>
  </si>
  <si>
    <t>III.</t>
  </si>
  <si>
    <t>össz hibapont</t>
  </si>
  <si>
    <t>8.</t>
  </si>
  <si>
    <t>II.</t>
  </si>
  <si>
    <t>7.</t>
  </si>
  <si>
    <t>4.</t>
  </si>
  <si>
    <t>5.</t>
  </si>
  <si>
    <t>6.</t>
  </si>
  <si>
    <t>vvv. Turbócsigák</t>
  </si>
  <si>
    <t>Hegedűs András</t>
  </si>
  <si>
    <t>Okkusok</t>
  </si>
  <si>
    <t>Magyar Máté
Szalai Andrea</t>
  </si>
  <si>
    <t>BERT-ESÉLY SE</t>
  </si>
  <si>
    <t>9.</t>
  </si>
  <si>
    <t>10.</t>
  </si>
  <si>
    <t>11.</t>
  </si>
  <si>
    <t>12.</t>
  </si>
  <si>
    <t>13.</t>
  </si>
  <si>
    <t>7. gödör</t>
  </si>
  <si>
    <t>17. határkő</t>
  </si>
  <si>
    <t>19. határkő</t>
  </si>
  <si>
    <t>BEAC</t>
  </si>
  <si>
    <t>Jólfésűlt Úriemberek</t>
  </si>
  <si>
    <t>KIK</t>
  </si>
  <si>
    <t>Béres Cseppek</t>
  </si>
  <si>
    <t>Bodorné Nagy Gabriella
Bodor Sándor</t>
  </si>
  <si>
    <t>Szögbelövők</t>
  </si>
  <si>
    <t>Gazdag család</t>
  </si>
  <si>
    <t>Gazdag László
Gazdag Lászlóné</t>
  </si>
  <si>
    <t>14.</t>
  </si>
  <si>
    <t>Szaszó</t>
  </si>
  <si>
    <t>Szonda Ferenc
Szonda Ferencné
Szabó József
Szabó Józsefné</t>
  </si>
  <si>
    <t>Maci</t>
  </si>
  <si>
    <t>Bicskei Trapperek</t>
  </si>
  <si>
    <t>5. nagy gödör</t>
  </si>
  <si>
    <t>18. határkő</t>
  </si>
  <si>
    <t>Futóbolondok</t>
  </si>
  <si>
    <t>Mondok Gyula
Bódi Erzsébet
Mondok Gyula
Mondok Erzsébet</t>
  </si>
  <si>
    <t>Abaffy család</t>
  </si>
  <si>
    <t>Abaffy Károly
Nemes Rita
Abaffy Kamilla
Abaffy Kornél</t>
  </si>
  <si>
    <t>Komlósi András
Kass Andrea
Komlósi András</t>
  </si>
  <si>
    <t>Novák Róbert</t>
  </si>
  <si>
    <t>Olp Adolf</t>
  </si>
  <si>
    <t>Lanszki Blanka</t>
  </si>
  <si>
    <t>1. domb</t>
  </si>
  <si>
    <t>2. szikla</t>
  </si>
  <si>
    <t>3.út</t>
  </si>
  <si>
    <t>4. földletörés</t>
  </si>
  <si>
    <t>6. rókavár</t>
  </si>
  <si>
    <t>8. piktortégla üreg</t>
  </si>
  <si>
    <t>9. gödör</t>
  </si>
  <si>
    <t>10 a. piktortégla üreg</t>
  </si>
  <si>
    <t>10 b. piktortégla üreg</t>
  </si>
  <si>
    <t>10 c. piktortégla üreg</t>
  </si>
  <si>
    <t>10 d. piktortégla üreg</t>
  </si>
  <si>
    <t>11. gödör</t>
  </si>
  <si>
    <t>12. rókavár</t>
  </si>
  <si>
    <t>13. időmérő állomás</t>
  </si>
  <si>
    <t>14. gödör</t>
  </si>
  <si>
    <t>15 a. nagy gödör</t>
  </si>
  <si>
    <t>15 b. nagy gödör</t>
  </si>
  <si>
    <t>15 c. nagy gödör</t>
  </si>
  <si>
    <t>16. száraz árok vége</t>
  </si>
  <si>
    <t>17. távolságmérés</t>
  </si>
  <si>
    <t>18. piktortégla üreg</t>
  </si>
  <si>
    <t>19. piktortégla üreg</t>
  </si>
  <si>
    <t>20. időmérő állomás</t>
  </si>
  <si>
    <t>21. piktortégla üreg</t>
  </si>
  <si>
    <t>22. piktortégla üreg</t>
  </si>
  <si>
    <t>23. piktortégla üreg</t>
  </si>
  <si>
    <t>24. piktortégla üreg</t>
  </si>
  <si>
    <t>25. gödör</t>
  </si>
  <si>
    <t>26 piktortégla üreg</t>
  </si>
  <si>
    <t>27. határkő</t>
  </si>
  <si>
    <t>28. lapos gödör</t>
  </si>
  <si>
    <t>29. lapos gödör</t>
  </si>
  <si>
    <t>30. határkő</t>
  </si>
  <si>
    <t>31. lapos gödör</t>
  </si>
  <si>
    <t>32. magasságfésű</t>
  </si>
  <si>
    <t>33. magasles</t>
  </si>
  <si>
    <t>34. jellegfa</t>
  </si>
  <si>
    <t>35. magasles</t>
  </si>
  <si>
    <t>észak</t>
  </si>
  <si>
    <t>2. útkanyar</t>
  </si>
  <si>
    <t>3. út</t>
  </si>
  <si>
    <t>4. határkő</t>
  </si>
  <si>
    <t>5. pince</t>
  </si>
  <si>
    <t>6. határkő</t>
  </si>
  <si>
    <t>7. útelágazás</t>
  </si>
  <si>
    <t>8. út</t>
  </si>
  <si>
    <t>9. távolságmérés</t>
  </si>
  <si>
    <t>10. piktortégla üreg</t>
  </si>
  <si>
    <t>11. piktortégla üreg</t>
  </si>
  <si>
    <t>12. piktortégla üreg</t>
  </si>
  <si>
    <t>14. földletörés</t>
  </si>
  <si>
    <t>15. dombok között</t>
  </si>
  <si>
    <t>16. gödör</t>
  </si>
  <si>
    <t>20. lapos gödör</t>
  </si>
  <si>
    <t>21. magasságfésű</t>
  </si>
  <si>
    <t>22. magasles</t>
  </si>
  <si>
    <t>23. magasles</t>
  </si>
  <si>
    <t>cél: szintkülönbség</t>
  </si>
  <si>
    <t>75 p</t>
  </si>
  <si>
    <t>egyenlő</t>
  </si>
  <si>
    <t>Szuper négyes</t>
  </si>
  <si>
    <t>Látrányiné Halász Ágnes
Látrányi Zsolt
Látrányi Dániel
Látrányi Bálint</t>
  </si>
  <si>
    <t>Futrinka</t>
  </si>
  <si>
    <t>Szabó Zsanett
DaikiNikkó
Petróczy Zsuzsanna
Daiki Tennó</t>
  </si>
  <si>
    <t>Túrabékák</t>
  </si>
  <si>
    <t>Hölgyesi Rita</t>
  </si>
  <si>
    <t>Rakusz család</t>
  </si>
  <si>
    <t>Rakusz Ádám
Rakusz Rezeda</t>
  </si>
  <si>
    <t>Mozgó Bója</t>
  </si>
  <si>
    <t>K2</t>
  </si>
  <si>
    <t>Kardos Ferenc</t>
  </si>
  <si>
    <t>Németh Gábor
Németh Krisztina
Tóth Béla</t>
  </si>
  <si>
    <t>Magyar Lajos
Magyar Emőke</t>
  </si>
  <si>
    <t>magasság különbség</t>
  </si>
  <si>
    <t>rajt-cél</t>
  </si>
  <si>
    <t>Beke Krisztina
Székely Ádám
Willmann András
Heipl Anita</t>
  </si>
  <si>
    <t>egyforma</t>
  </si>
  <si>
    <t>csapattagok</t>
  </si>
  <si>
    <t>Simons's cats</t>
  </si>
  <si>
    <t>Szuper Csigák</t>
  </si>
  <si>
    <t>Erdei Rakéták</t>
  </si>
  <si>
    <t>Csizmadia Gyöngyi</t>
  </si>
  <si>
    <t>A ravasz és az Agy</t>
  </si>
  <si>
    <t>Bushidó</t>
  </si>
  <si>
    <t>Bruckner Viktor</t>
  </si>
  <si>
    <t>OTSE</t>
  </si>
  <si>
    <t>15.</t>
  </si>
  <si>
    <t xml:space="preserve">Kucsera Krisztián
Kucseráné Dániel Tímea
Kucsera Panna
Simon Veronika
Simon Gábor
</t>
  </si>
  <si>
    <t>Varga F. Zoltán
Varga Dóra</t>
  </si>
  <si>
    <t>Béres Vilmos
Kuhn Tamás</t>
  </si>
  <si>
    <t>Szabó Endre 
Dr.Hegedűs Nóra</t>
  </si>
  <si>
    <t xml:space="preserve">Bódisné Párvics Judit
Baloghné Mina Ildikó
</t>
  </si>
  <si>
    <t>Nagy Norbert
Nagy Sólyom</t>
  </si>
  <si>
    <t>Csibu csapat</t>
  </si>
  <si>
    <t>Pogáts Dávid
Udvardi Balázs</t>
  </si>
  <si>
    <t>Rózsa Gábor</t>
  </si>
  <si>
    <t>Lelkes Péter
Lelkes Péterné
Erdélyi Katalin</t>
  </si>
  <si>
    <t>Országos
középfokú  bajnokság
A csoport</t>
  </si>
  <si>
    <t>BP bajnokság
Középfok
A csoport</t>
  </si>
  <si>
    <t>-</t>
  </si>
  <si>
    <t>DN</t>
  </si>
  <si>
    <t xml:space="preserve">Budapest bajnokság
 alapfokú kategória
</t>
  </si>
  <si>
    <t>Balázs József
Balázsné Tóbiás Ildikó
Balázs Péter</t>
  </si>
  <si>
    <t>Országos középfokú  bajnokság
Középfok  családi kategória</t>
  </si>
  <si>
    <t>Országos középfokú  bajnokság
Középfok B csoport</t>
  </si>
  <si>
    <t>BP bajnokság
Középfok B csoport</t>
  </si>
  <si>
    <t>BP bajnokság
Középfok családi kategória</t>
  </si>
  <si>
    <t>85 p</t>
  </si>
  <si>
    <t>45 p</t>
  </si>
  <si>
    <t>80 p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</si>
</sst>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6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47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b/>
      <sz val="12"/>
      <color indexed="52"/>
      <name val="Times New Roman"/>
      <family val="1"/>
    </font>
    <font>
      <u val="single"/>
      <sz val="7.5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7.5"/>
      <color theme="10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2"/>
      <color theme="5" tint="-0.4999699890613556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textRotation="90" wrapText="1"/>
    </xf>
    <xf numFmtId="0" fontId="13" fillId="34" borderId="18" xfId="0" applyFont="1" applyFill="1" applyBorder="1" applyAlignment="1">
      <alignment horizontal="center" textRotation="90" wrapText="1"/>
    </xf>
    <xf numFmtId="0" fontId="13" fillId="35" borderId="18" xfId="0" applyFont="1" applyFill="1" applyBorder="1" applyAlignment="1">
      <alignment horizontal="center" textRotation="90" wrapText="1"/>
    </xf>
    <xf numFmtId="0" fontId="12" fillId="0" borderId="0" xfId="0" applyFont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textRotation="90" wrapText="1"/>
    </xf>
    <xf numFmtId="0" fontId="11" fillId="38" borderId="21" xfId="0" applyFont="1" applyFill="1" applyBorder="1" applyAlignment="1">
      <alignment horizontal="center" vertical="center" textRotation="90" wrapText="1"/>
    </xf>
    <xf numFmtId="0" fontId="13" fillId="38" borderId="20" xfId="0" applyFont="1" applyFill="1" applyBorder="1" applyAlignment="1">
      <alignment horizontal="center" vertical="center" textRotation="90" wrapText="1"/>
    </xf>
    <xf numFmtId="0" fontId="14" fillId="38" borderId="20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textRotation="90" wrapText="1"/>
    </xf>
    <xf numFmtId="0" fontId="13" fillId="35" borderId="20" xfId="0" applyFont="1" applyFill="1" applyBorder="1" applyAlignment="1">
      <alignment horizontal="center" textRotation="90" wrapText="1"/>
    </xf>
    <xf numFmtId="0" fontId="13" fillId="34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0" fillId="34" borderId="13" xfId="0" applyFont="1" applyFill="1" applyBorder="1" applyAlignment="1">
      <alignment horizontal="center" vertical="center"/>
    </xf>
    <xf numFmtId="20" fontId="13" fillId="38" borderId="2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textRotation="90" wrapText="1"/>
    </xf>
    <xf numFmtId="0" fontId="10" fillId="35" borderId="2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wrapText="1"/>
    </xf>
    <xf numFmtId="0" fontId="15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wrapText="1"/>
    </xf>
    <xf numFmtId="0" fontId="11" fillId="34" borderId="13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textRotation="90" wrapText="1"/>
    </xf>
    <xf numFmtId="0" fontId="13" fillId="35" borderId="27" xfId="0" applyFont="1" applyFill="1" applyBorder="1" applyAlignment="1">
      <alignment horizontal="center" textRotation="90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/>
    </xf>
    <xf numFmtId="2" fontId="8" fillId="0" borderId="34" xfId="0" applyNumberFormat="1" applyFont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22" borderId="36" xfId="0" applyFont="1" applyFill="1" applyBorder="1" applyAlignment="1">
      <alignment horizontal="center" vertical="center" wrapText="1"/>
    </xf>
    <xf numFmtId="0" fontId="8" fillId="22" borderId="3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3" fillId="0" borderId="24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textRotation="90" wrapText="1"/>
    </xf>
    <xf numFmtId="0" fontId="13" fillId="22" borderId="39" xfId="0" applyFont="1" applyFill="1" applyBorder="1" applyAlignment="1">
      <alignment horizontal="center" textRotation="90" wrapText="1"/>
    </xf>
    <xf numFmtId="0" fontId="13" fillId="35" borderId="2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textRotation="90" wrapText="1"/>
    </xf>
    <xf numFmtId="0" fontId="13" fillId="38" borderId="41" xfId="0" applyFont="1" applyFill="1" applyBorder="1" applyAlignment="1">
      <alignment horizontal="center" vertical="center" textRotation="90" wrapText="1"/>
    </xf>
    <xf numFmtId="20" fontId="13" fillId="38" borderId="41" xfId="0" applyNumberFormat="1" applyFont="1" applyFill="1" applyBorder="1" applyAlignment="1">
      <alignment horizontal="center" vertical="center" wrapText="1"/>
    </xf>
    <xf numFmtId="0" fontId="14" fillId="38" borderId="41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textRotation="90" wrapText="1"/>
    </xf>
    <xf numFmtId="0" fontId="13" fillId="35" borderId="42" xfId="0" applyFont="1" applyFill="1" applyBorder="1" applyAlignment="1">
      <alignment horizontal="center" textRotation="90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0" xfId="0" applyFont="1" applyBorder="1" applyAlignment="1">
      <alignment/>
    </xf>
    <xf numFmtId="2" fontId="8" fillId="37" borderId="3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2" fontId="8" fillId="37" borderId="23" xfId="0" applyNumberFormat="1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8" fillId="37" borderId="24" xfId="0" applyNumberFormat="1" applyFont="1" applyFill="1" applyBorder="1" applyAlignment="1">
      <alignment horizontal="center" vertical="center"/>
    </xf>
    <xf numFmtId="2" fontId="8" fillId="39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0" fontId="6" fillId="0" borderId="16" xfId="0" applyFont="1" applyFill="1" applyBorder="1" applyAlignment="1">
      <alignment vertical="center"/>
    </xf>
    <xf numFmtId="0" fontId="8" fillId="22" borderId="17" xfId="0" applyFont="1" applyFill="1" applyBorder="1" applyAlignment="1">
      <alignment horizontal="center" textRotation="90" wrapText="1"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8" fillId="0" borderId="45" xfId="0" applyFont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8" fillId="37" borderId="4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2" fontId="8" fillId="39" borderId="14" xfId="0" applyNumberFormat="1" applyFont="1" applyFill="1" applyBorder="1" applyAlignment="1">
      <alignment horizontal="center" vertical="center"/>
    </xf>
    <xf numFmtId="0" fontId="13" fillId="35" borderId="38" xfId="0" applyFont="1" applyFill="1" applyBorder="1" applyAlignment="1">
      <alignment horizontal="center" textRotation="90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9"/>
  <sheetViews>
    <sheetView zoomScale="60" zoomScaleNormal="60" workbookViewId="0" topLeftCell="A1">
      <selection activeCell="Y13" sqref="Y13"/>
    </sheetView>
  </sheetViews>
  <sheetFormatPr defaultColWidth="11.140625" defaultRowHeight="12.75"/>
  <cols>
    <col min="1" max="1" width="10.8515625" style="2" customWidth="1"/>
    <col min="2" max="3" width="23.8515625" style="2" customWidth="1"/>
    <col min="4" max="4" width="5.00390625" style="4" customWidth="1"/>
    <col min="5" max="5" width="5.421875" style="4" customWidth="1"/>
    <col min="6" max="6" width="5.421875" style="5" customWidth="1"/>
    <col min="7" max="12" width="5.28125" style="5" customWidth="1"/>
    <col min="13" max="14" width="6.140625" style="5" bestFit="1" customWidth="1"/>
    <col min="15" max="18" width="5.28125" style="5" customWidth="1"/>
    <col min="19" max="19" width="6.28125" style="5" customWidth="1"/>
    <col min="20" max="24" width="5.28125" style="5" customWidth="1"/>
    <col min="25" max="25" width="10.57421875" style="5" bestFit="1" customWidth="1"/>
    <col min="26" max="29" width="6.140625" style="5" bestFit="1" customWidth="1"/>
    <col min="30" max="30" width="6.140625" style="5" customWidth="1"/>
    <col min="31" max="32" width="6.140625" style="5" bestFit="1" customWidth="1"/>
    <col min="33" max="33" width="6.140625" style="6" bestFit="1" customWidth="1"/>
    <col min="34" max="34" width="6.140625" style="5" customWidth="1"/>
    <col min="35" max="40" width="5.28125" style="5" customWidth="1"/>
    <col min="41" max="41" width="9.140625" style="5" bestFit="1" customWidth="1"/>
    <col min="42" max="43" width="6.57421875" style="2" customWidth="1"/>
    <col min="44" max="44" width="8.28125" style="2" bestFit="1" customWidth="1"/>
    <col min="45" max="46" width="6.57421875" style="2" customWidth="1"/>
    <col min="47" max="48" width="8.8515625" style="2" customWidth="1"/>
    <col min="49" max="49" width="11.8515625" style="2" customWidth="1"/>
    <col min="50" max="50" width="12.28125" style="2" customWidth="1"/>
    <col min="51" max="16384" width="11.140625" style="2" customWidth="1"/>
  </cols>
  <sheetData>
    <row r="1" spans="2:45" s="1" customFormat="1" ht="27.75" customHeight="1" thickBot="1">
      <c r="B1" s="21"/>
      <c r="C1" s="21"/>
      <c r="D1" s="22"/>
      <c r="E1" s="22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8"/>
      <c r="AQ1" s="20"/>
      <c r="AR1" s="20"/>
      <c r="AS1" s="20"/>
    </row>
    <row r="2" spans="1:50" ht="119.25" thickBot="1">
      <c r="A2" s="104" t="s">
        <v>4</v>
      </c>
      <c r="B2" s="105" t="s">
        <v>5</v>
      </c>
      <c r="C2" s="105" t="s">
        <v>128</v>
      </c>
      <c r="D2" s="41" t="s">
        <v>51</v>
      </c>
      <c r="E2" s="41" t="s">
        <v>52</v>
      </c>
      <c r="F2" s="41" t="s">
        <v>53</v>
      </c>
      <c r="G2" s="41" t="s">
        <v>54</v>
      </c>
      <c r="H2" s="41" t="s">
        <v>41</v>
      </c>
      <c r="I2" s="41" t="s">
        <v>55</v>
      </c>
      <c r="J2" s="41" t="s">
        <v>25</v>
      </c>
      <c r="K2" s="41" t="s">
        <v>56</v>
      </c>
      <c r="L2" s="41" t="s">
        <v>57</v>
      </c>
      <c r="M2" s="41" t="s">
        <v>58</v>
      </c>
      <c r="N2" s="41" t="s">
        <v>59</v>
      </c>
      <c r="O2" s="41" t="s">
        <v>60</v>
      </c>
      <c r="P2" s="41" t="s">
        <v>61</v>
      </c>
      <c r="Q2" s="41" t="s">
        <v>62</v>
      </c>
      <c r="R2" s="41" t="s">
        <v>63</v>
      </c>
      <c r="S2" s="41" t="s">
        <v>64</v>
      </c>
      <c r="T2" s="41" t="s">
        <v>65</v>
      </c>
      <c r="U2" s="41" t="s">
        <v>66</v>
      </c>
      <c r="V2" s="41" t="s">
        <v>67</v>
      </c>
      <c r="W2" s="41" t="s">
        <v>68</v>
      </c>
      <c r="X2" s="41" t="s">
        <v>69</v>
      </c>
      <c r="Y2" s="41" t="s">
        <v>70</v>
      </c>
      <c r="Z2" s="41" t="s">
        <v>71</v>
      </c>
      <c r="AA2" s="41" t="s">
        <v>72</v>
      </c>
      <c r="AB2" s="41" t="s">
        <v>73</v>
      </c>
      <c r="AC2" s="41" t="s">
        <v>74</v>
      </c>
      <c r="AD2" s="41" t="s">
        <v>75</v>
      </c>
      <c r="AE2" s="41" t="s">
        <v>76</v>
      </c>
      <c r="AF2" s="41" t="s">
        <v>77</v>
      </c>
      <c r="AG2" s="41" t="s">
        <v>78</v>
      </c>
      <c r="AH2" s="41" t="s">
        <v>79</v>
      </c>
      <c r="AI2" s="41" t="s">
        <v>80</v>
      </c>
      <c r="AJ2" s="41" t="s">
        <v>81</v>
      </c>
      <c r="AK2" s="41" t="s">
        <v>82</v>
      </c>
      <c r="AL2" s="41" t="s">
        <v>83</v>
      </c>
      <c r="AM2" s="41" t="s">
        <v>84</v>
      </c>
      <c r="AN2" s="41" t="s">
        <v>85</v>
      </c>
      <c r="AO2" s="41" t="s">
        <v>86</v>
      </c>
      <c r="AP2" s="41" t="s">
        <v>87</v>
      </c>
      <c r="AQ2" s="41" t="s">
        <v>88</v>
      </c>
      <c r="AR2" s="41" t="s">
        <v>124</v>
      </c>
      <c r="AS2" s="41" t="s">
        <v>0</v>
      </c>
      <c r="AT2" s="42" t="s">
        <v>1</v>
      </c>
      <c r="AU2" s="42" t="s">
        <v>2</v>
      </c>
      <c r="AV2" s="115" t="s">
        <v>8</v>
      </c>
      <c r="AW2" s="130" t="s">
        <v>149</v>
      </c>
      <c r="AX2" s="131" t="s">
        <v>148</v>
      </c>
    </row>
    <row r="3" spans="1:50" ht="33" customHeight="1">
      <c r="A3" s="51"/>
      <c r="B3" s="53"/>
      <c r="C3" s="53"/>
      <c r="D3" s="54"/>
      <c r="E3" s="55"/>
      <c r="F3" s="55"/>
      <c r="G3" s="55"/>
      <c r="H3" s="56"/>
      <c r="I3" s="54"/>
      <c r="J3" s="54"/>
      <c r="K3" s="54"/>
      <c r="L3" s="54"/>
      <c r="M3" s="57"/>
      <c r="N3" s="57"/>
      <c r="O3" s="57"/>
      <c r="P3" s="57"/>
      <c r="Q3" s="57"/>
      <c r="R3" s="54"/>
      <c r="S3" s="68">
        <v>0.05625</v>
      </c>
      <c r="T3" s="58"/>
      <c r="U3" s="54"/>
      <c r="V3" s="54"/>
      <c r="W3" s="54"/>
      <c r="X3" s="54"/>
      <c r="Y3" s="54" t="s">
        <v>127</v>
      </c>
      <c r="Z3" s="54"/>
      <c r="AA3" s="54"/>
      <c r="AB3" s="54">
        <v>49</v>
      </c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 t="s">
        <v>151</v>
      </c>
      <c r="AO3" s="54">
        <v>9</v>
      </c>
      <c r="AP3" s="54"/>
      <c r="AQ3" s="54" t="s">
        <v>89</v>
      </c>
      <c r="AR3" s="54" t="s">
        <v>125</v>
      </c>
      <c r="AS3" s="68">
        <v>0.05555555555555555</v>
      </c>
      <c r="AT3" s="59"/>
      <c r="AU3" s="59"/>
      <c r="AV3" s="116"/>
      <c r="AW3" s="124"/>
      <c r="AX3" s="121"/>
    </row>
    <row r="4" spans="1:50" ht="39.75" customHeight="1">
      <c r="A4" s="98" t="s">
        <v>6</v>
      </c>
      <c r="B4" s="99" t="s">
        <v>17</v>
      </c>
      <c r="C4" s="99" t="s">
        <v>18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45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45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5">
        <v>0</v>
      </c>
      <c r="AT4" s="33">
        <f aca="true" t="shared" si="0" ref="AT4:AT9">SUM(D4:AR4)-S4-AB4</f>
        <v>0</v>
      </c>
      <c r="AU4" s="33">
        <f aca="true" t="shared" si="1" ref="AU4:AU9">S4+AB4+AS4</f>
        <v>0</v>
      </c>
      <c r="AV4" s="117">
        <f aca="true" t="shared" si="2" ref="AV4:AV9">AT4+AU4</f>
        <v>0</v>
      </c>
      <c r="AW4" s="125">
        <v>101.4</v>
      </c>
      <c r="AX4" s="128">
        <v>101.05</v>
      </c>
    </row>
    <row r="5" spans="1:50" ht="39.75" customHeight="1">
      <c r="A5" s="98" t="s">
        <v>10</v>
      </c>
      <c r="B5" s="100" t="s">
        <v>15</v>
      </c>
      <c r="C5" s="101" t="s">
        <v>123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45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10</v>
      </c>
      <c r="Z5" s="24">
        <v>0</v>
      </c>
      <c r="AA5" s="24">
        <v>0</v>
      </c>
      <c r="AB5" s="45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5">
        <v>0</v>
      </c>
      <c r="AT5" s="33">
        <f t="shared" si="0"/>
        <v>10</v>
      </c>
      <c r="AU5" s="33">
        <f t="shared" si="1"/>
        <v>0</v>
      </c>
      <c r="AV5" s="117">
        <f t="shared" si="2"/>
        <v>10</v>
      </c>
      <c r="AW5" s="125">
        <v>100.05</v>
      </c>
      <c r="AX5" s="122">
        <v>99.7</v>
      </c>
    </row>
    <row r="6" spans="1:50" ht="72" customHeight="1">
      <c r="A6" s="102" t="s">
        <v>7</v>
      </c>
      <c r="B6" s="100" t="s">
        <v>19</v>
      </c>
      <c r="C6" s="100" t="s">
        <v>126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60</v>
      </c>
      <c r="S6" s="89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10</v>
      </c>
      <c r="Z6" s="88">
        <v>0</v>
      </c>
      <c r="AA6" s="88">
        <v>0</v>
      </c>
      <c r="AB6" s="89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9">
        <v>0</v>
      </c>
      <c r="AT6" s="33">
        <f t="shared" si="0"/>
        <v>70</v>
      </c>
      <c r="AU6" s="33">
        <f t="shared" si="1"/>
        <v>0</v>
      </c>
      <c r="AV6" s="118">
        <f t="shared" si="2"/>
        <v>70</v>
      </c>
      <c r="AW6" s="125">
        <v>98.7</v>
      </c>
      <c r="AX6" s="128" t="s">
        <v>150</v>
      </c>
    </row>
    <row r="7" spans="1:50" ht="54" customHeight="1">
      <c r="A7" s="95" t="s">
        <v>7</v>
      </c>
      <c r="B7" s="96" t="s">
        <v>119</v>
      </c>
      <c r="C7" s="97" t="s">
        <v>122</v>
      </c>
      <c r="D7" s="88">
        <v>0</v>
      </c>
      <c r="E7" s="88">
        <v>0</v>
      </c>
      <c r="F7" s="88">
        <v>0</v>
      </c>
      <c r="G7" s="88">
        <v>60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9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10</v>
      </c>
      <c r="Z7" s="88">
        <v>0</v>
      </c>
      <c r="AA7" s="88">
        <v>0</v>
      </c>
      <c r="AB7" s="89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9">
        <v>0</v>
      </c>
      <c r="AT7" s="33">
        <f t="shared" si="0"/>
        <v>70</v>
      </c>
      <c r="AU7" s="33">
        <f t="shared" si="1"/>
        <v>0</v>
      </c>
      <c r="AV7" s="118">
        <f t="shared" si="2"/>
        <v>70</v>
      </c>
      <c r="AW7" s="125"/>
      <c r="AX7" s="128"/>
    </row>
    <row r="8" spans="1:58" ht="42.75" customHeight="1">
      <c r="A8" s="92" t="s">
        <v>13</v>
      </c>
      <c r="B8" s="103" t="s">
        <v>28</v>
      </c>
      <c r="C8" s="90" t="s">
        <v>16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60</v>
      </c>
      <c r="S8" s="108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10</v>
      </c>
      <c r="Z8" s="107">
        <v>0</v>
      </c>
      <c r="AA8" s="107">
        <v>0</v>
      </c>
      <c r="AB8" s="108">
        <v>0</v>
      </c>
      <c r="AC8" s="107">
        <v>0</v>
      </c>
      <c r="AD8" s="107">
        <v>0</v>
      </c>
      <c r="AE8" s="107">
        <v>0</v>
      </c>
      <c r="AF8" s="107">
        <v>0</v>
      </c>
      <c r="AG8" s="107">
        <v>0</v>
      </c>
      <c r="AH8" s="107">
        <v>0</v>
      </c>
      <c r="AI8" s="107">
        <v>0</v>
      </c>
      <c r="AJ8" s="107">
        <v>0</v>
      </c>
      <c r="AK8" s="107">
        <v>0</v>
      </c>
      <c r="AL8" s="107">
        <v>0</v>
      </c>
      <c r="AM8" s="107">
        <v>0</v>
      </c>
      <c r="AN8" s="107">
        <v>20</v>
      </c>
      <c r="AO8" s="107">
        <v>0</v>
      </c>
      <c r="AP8" s="107">
        <v>0</v>
      </c>
      <c r="AQ8" s="107">
        <v>0</v>
      </c>
      <c r="AR8" s="107">
        <v>0</v>
      </c>
      <c r="AS8" s="108">
        <v>0</v>
      </c>
      <c r="AT8" s="61">
        <f t="shared" si="0"/>
        <v>90</v>
      </c>
      <c r="AU8" s="61">
        <f t="shared" si="1"/>
        <v>0</v>
      </c>
      <c r="AV8" s="119">
        <f t="shared" si="2"/>
        <v>90</v>
      </c>
      <c r="AW8" s="126">
        <v>97.35</v>
      </c>
      <c r="AX8" s="129">
        <v>98.35</v>
      </c>
      <c r="AY8" s="8"/>
      <c r="AZ8" s="8"/>
      <c r="BA8" s="8"/>
      <c r="BB8" s="8"/>
      <c r="BC8" s="8"/>
      <c r="BD8" s="8"/>
      <c r="BE8" s="8"/>
      <c r="BF8" s="8"/>
    </row>
    <row r="9" spans="1:58" ht="40.5" customHeight="1" thickBot="1">
      <c r="A9" s="93" t="s">
        <v>14</v>
      </c>
      <c r="B9" s="94" t="s">
        <v>120</v>
      </c>
      <c r="C9" s="94" t="s">
        <v>121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15</v>
      </c>
      <c r="P9" s="109">
        <v>0</v>
      </c>
      <c r="Q9" s="109">
        <v>0</v>
      </c>
      <c r="R9" s="109">
        <v>0</v>
      </c>
      <c r="S9" s="110">
        <v>18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10">
        <v>8</v>
      </c>
      <c r="AC9" s="109">
        <v>0</v>
      </c>
      <c r="AD9" s="109">
        <v>100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10">
        <v>0</v>
      </c>
      <c r="AT9" s="63">
        <f t="shared" si="0"/>
        <v>115</v>
      </c>
      <c r="AU9" s="63">
        <f t="shared" si="1"/>
        <v>26</v>
      </c>
      <c r="AV9" s="120">
        <f t="shared" si="2"/>
        <v>141</v>
      </c>
      <c r="AW9" s="127">
        <v>96</v>
      </c>
      <c r="AX9" s="123">
        <v>97</v>
      </c>
      <c r="AY9" s="8"/>
      <c r="AZ9" s="8"/>
      <c r="BA9" s="8"/>
      <c r="BB9" s="8"/>
      <c r="BC9" s="8"/>
      <c r="BD9" s="8"/>
      <c r="BE9" s="8"/>
      <c r="BF9" s="8"/>
    </row>
    <row r="10" spans="4:58" ht="42.75" customHeight="1">
      <c r="D10" s="19"/>
      <c r="E10" s="19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20"/>
      <c r="AQ10" s="20"/>
      <c r="AR10" s="20"/>
      <c r="AS10" s="20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4:58" ht="15.75">
      <c r="D11" s="19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20"/>
      <c r="AQ11" s="20"/>
      <c r="AR11" s="20"/>
      <c r="AS11" s="20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4:58" ht="43.5" customHeight="1">
      <c r="D12" s="19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0"/>
      <c r="AQ12" s="20"/>
      <c r="AR12" s="20"/>
      <c r="AS12" s="20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4:58" ht="52.5" customHeight="1">
      <c r="D13" s="19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20"/>
      <c r="AQ13" s="20"/>
      <c r="AR13" s="20"/>
      <c r="AS13" s="20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4:58" ht="54.75" customHeight="1">
      <c r="D14" s="19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8"/>
      <c r="AH14" s="18"/>
      <c r="AI14" s="18"/>
      <c r="AJ14" s="18"/>
      <c r="AK14" s="18"/>
      <c r="AL14" s="18"/>
      <c r="AM14" s="18"/>
      <c r="AN14" s="18"/>
      <c r="AO14" s="18"/>
      <c r="AP14" s="20"/>
      <c r="AQ14" s="20"/>
      <c r="AR14" s="20"/>
      <c r="AS14" s="20"/>
      <c r="AT14" s="18"/>
      <c r="AU14" s="18"/>
      <c r="AV14" s="18"/>
      <c r="AW14" s="18"/>
      <c r="AX14" s="18"/>
      <c r="AY14" s="18"/>
      <c r="AZ14" s="18"/>
      <c r="BA14" s="18"/>
      <c r="BB14" s="8"/>
      <c r="BC14" s="8"/>
      <c r="BD14" s="8"/>
      <c r="BE14" s="8"/>
      <c r="BF14" s="8"/>
    </row>
    <row r="15" spans="4:58" ht="54.75" customHeight="1">
      <c r="D15" s="19"/>
      <c r="E15" s="19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8"/>
      <c r="AH15" s="18"/>
      <c r="AI15" s="18"/>
      <c r="AJ15" s="18"/>
      <c r="AK15" s="18"/>
      <c r="AL15" s="18"/>
      <c r="AM15" s="18"/>
      <c r="AN15" s="18"/>
      <c r="AO15" s="18"/>
      <c r="AP15" s="20"/>
      <c r="AQ15" s="20"/>
      <c r="AR15" s="20"/>
      <c r="AS15" s="20"/>
      <c r="AT15" s="18"/>
      <c r="AU15" s="18"/>
      <c r="AV15" s="18"/>
      <c r="AW15" s="18"/>
      <c r="AX15" s="18"/>
      <c r="AY15" s="18"/>
      <c r="AZ15" s="18"/>
      <c r="BA15" s="18"/>
      <c r="BB15" s="8"/>
      <c r="BC15" s="8"/>
      <c r="BD15" s="8"/>
      <c r="BE15" s="8"/>
      <c r="BF15" s="8"/>
    </row>
    <row r="16" spans="4:58" ht="57" customHeight="1">
      <c r="D16" s="19"/>
      <c r="E16" s="19"/>
      <c r="F16" s="16"/>
      <c r="G16" s="16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20"/>
      <c r="AQ16" s="20"/>
      <c r="AR16" s="20"/>
      <c r="AS16" s="20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4:58" ht="54.75" customHeight="1">
      <c r="D17" s="19"/>
      <c r="E17" s="1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20"/>
      <c r="AQ17" s="20"/>
      <c r="AR17" s="20"/>
      <c r="AS17" s="20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4:58" ht="57" customHeight="1">
      <c r="D18" s="19"/>
      <c r="E18" s="1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20"/>
      <c r="AQ18" s="20"/>
      <c r="AR18" s="20"/>
      <c r="AS18" s="20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4:58" ht="57" customHeight="1">
      <c r="D19" s="19"/>
      <c r="E19" s="1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20"/>
      <c r="AQ19" s="20"/>
      <c r="AR19" s="20"/>
      <c r="AS19" s="20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4:54" ht="15.75">
      <c r="D20" s="19"/>
      <c r="E20" s="19"/>
      <c r="F20" s="16"/>
      <c r="G20" s="16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20"/>
      <c r="AQ20" s="20"/>
      <c r="AR20" s="20"/>
      <c r="AS20" s="20"/>
      <c r="AT20" s="8"/>
      <c r="AU20" s="8"/>
      <c r="AV20" s="8"/>
      <c r="AW20" s="8"/>
      <c r="AX20" s="8"/>
      <c r="AY20" s="8"/>
      <c r="AZ20" s="8"/>
      <c r="BA20" s="8"/>
      <c r="BB20" s="8"/>
    </row>
    <row r="21" spans="4:54" ht="27.75" customHeight="1">
      <c r="D21" s="19"/>
      <c r="E21" s="1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8"/>
      <c r="AQ21" s="18"/>
      <c r="AR21" s="18"/>
      <c r="AS21" s="18"/>
      <c r="AT21" s="8"/>
      <c r="AU21" s="8"/>
      <c r="AV21" s="8"/>
      <c r="AW21" s="8"/>
      <c r="AX21" s="8"/>
      <c r="AY21" s="8"/>
      <c r="AZ21" s="8"/>
      <c r="BA21" s="8"/>
      <c r="BB21" s="8"/>
    </row>
    <row r="22" spans="4:54" ht="19.5" customHeight="1">
      <c r="D22" s="12"/>
      <c r="E22" s="12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8"/>
      <c r="AQ22" s="18"/>
      <c r="AR22" s="18"/>
      <c r="AS22" s="18"/>
      <c r="AT22" s="8"/>
      <c r="AU22" s="8"/>
      <c r="AV22" s="8"/>
      <c r="AW22" s="8"/>
      <c r="AX22" s="8"/>
      <c r="AY22" s="8"/>
      <c r="AZ22" s="8"/>
      <c r="BA22" s="8"/>
      <c r="BB22" s="8"/>
    </row>
    <row r="23" spans="4:45" ht="22.5" customHeight="1">
      <c r="D23" s="17"/>
      <c r="E23" s="17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4"/>
      <c r="AQ23" s="14"/>
      <c r="AR23" s="14"/>
      <c r="AS23" s="14"/>
    </row>
    <row r="24" spans="4:45" ht="21" customHeight="1">
      <c r="D24" s="17"/>
      <c r="E24" s="1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4"/>
      <c r="AQ24" s="14"/>
      <c r="AR24" s="14"/>
      <c r="AS24" s="14"/>
    </row>
    <row r="25" spans="4:45" ht="27" customHeight="1">
      <c r="D25" s="17"/>
      <c r="E25" s="1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4"/>
      <c r="T25" s="14"/>
      <c r="U25" s="14"/>
      <c r="V25" s="14"/>
      <c r="W25" s="14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4"/>
      <c r="AQ25" s="14"/>
      <c r="AR25" s="14"/>
      <c r="AS25" s="14"/>
    </row>
    <row r="26" ht="30" customHeight="1"/>
    <row r="27" spans="4:45" ht="15.75">
      <c r="D27" s="12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4"/>
      <c r="AQ27" s="14"/>
      <c r="AR27" s="14"/>
      <c r="AS27" s="14"/>
    </row>
    <row r="28" spans="4:45" ht="30" customHeight="1">
      <c r="D28" s="12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4"/>
      <c r="AQ28" s="14"/>
      <c r="AR28" s="14"/>
      <c r="AS28" s="14"/>
    </row>
    <row r="29" spans="4:45" ht="30" customHeight="1">
      <c r="D29" s="12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4"/>
      <c r="AQ29" s="14"/>
      <c r="AR29" s="14"/>
      <c r="AS29" s="14"/>
    </row>
    <row r="30" spans="4:45" ht="30" customHeight="1">
      <c r="D30" s="12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4"/>
      <c r="AQ30" s="14"/>
      <c r="AR30" s="14"/>
      <c r="AS30" s="14"/>
    </row>
    <row r="31" spans="4:45" ht="30" customHeight="1">
      <c r="D31" s="12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4"/>
      <c r="AQ31" s="14"/>
      <c r="AR31" s="14"/>
      <c r="AS31" s="14"/>
    </row>
    <row r="32" spans="4:45" ht="30" customHeight="1">
      <c r="D32" s="12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4"/>
      <c r="AQ32" s="14"/>
      <c r="AR32" s="14"/>
      <c r="AS32" s="14"/>
    </row>
    <row r="33" spans="4:45" ht="30" customHeight="1">
      <c r="D33" s="12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4"/>
      <c r="AQ33" s="14"/>
      <c r="AR33" s="14"/>
      <c r="AS33" s="14"/>
    </row>
    <row r="34" spans="4:45" ht="30" customHeight="1">
      <c r="D34" s="12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3"/>
      <c r="AQ34" s="3"/>
      <c r="AR34" s="3"/>
      <c r="AS34" s="3"/>
    </row>
    <row r="35" spans="4:45" ht="30" customHeight="1">
      <c r="D35" s="12"/>
      <c r="E35" s="1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3"/>
      <c r="AQ35" s="3"/>
      <c r="AR35" s="3"/>
      <c r="AS35" s="3"/>
    </row>
    <row r="36" spans="4:45" ht="30" customHeight="1">
      <c r="D36" s="10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</row>
    <row r="37" spans="4:45" ht="30" customHeight="1">
      <c r="D37" s="12"/>
      <c r="E37" s="1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3"/>
      <c r="AQ37" s="3"/>
      <c r="AR37" s="3"/>
      <c r="AS37" s="3"/>
    </row>
    <row r="38" spans="4:45" ht="30" customHeight="1">
      <c r="D38" s="12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3"/>
      <c r="AQ38" s="3"/>
      <c r="AR38" s="3"/>
      <c r="AS38" s="3"/>
    </row>
    <row r="39" spans="4:41" ht="30" customHeight="1">
      <c r="D39" s="12"/>
      <c r="E39" s="12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4:41" ht="15.75">
      <c r="D40" s="10"/>
      <c r="E40" s="10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4:41" ht="15.75">
      <c r="D41" s="10"/>
      <c r="E41" s="1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4:41" ht="15.75">
      <c r="D42" s="10"/>
      <c r="E42" s="10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4:41" ht="15.75">
      <c r="D43" s="10"/>
      <c r="E43" s="1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4:41" ht="15.75">
      <c r="D44" s="10"/>
      <c r="E44" s="10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4:41" ht="15.75">
      <c r="D45" s="10"/>
      <c r="E45" s="10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4:41" ht="15.75">
      <c r="D46" s="10"/>
      <c r="E46" s="10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4:41" ht="15.75">
      <c r="D47" s="10"/>
      <c r="E47" s="10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4:41" ht="15.75">
      <c r="D48" s="10"/>
      <c r="E48" s="1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4:41" ht="15.75">
      <c r="D49" s="10"/>
      <c r="E49" s="10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4:41" ht="15.75">
      <c r="D50" s="10"/>
      <c r="E50" s="10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4:41" ht="15.75">
      <c r="D51" s="10"/>
      <c r="E51" s="1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4:41" ht="15.75">
      <c r="D52" s="10"/>
      <c r="E52" s="1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4:41" ht="15.75">
      <c r="D53" s="10"/>
      <c r="E53" s="1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4:41" ht="15.75">
      <c r="D54" s="10"/>
      <c r="E54" s="10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4:41" ht="15.75">
      <c r="D55" s="10"/>
      <c r="E55" s="1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4:41" ht="15.75">
      <c r="D56" s="10"/>
      <c r="E56" s="10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4:41" ht="15.75">
      <c r="D57" s="10"/>
      <c r="E57" s="1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4:41" ht="15.75">
      <c r="D58" s="10"/>
      <c r="E58" s="1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4:41" ht="15.75">
      <c r="D59" s="10"/>
      <c r="E59" s="1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4:41" ht="15.75">
      <c r="D60" s="10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4:41" ht="15.75">
      <c r="D61" s="10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4:41" ht="15.75">
      <c r="D62" s="10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4:41" ht="15.75">
      <c r="D63" s="10"/>
      <c r="E63" s="1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4:41" ht="15.75">
      <c r="D64" s="10"/>
      <c r="E64" s="10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4:41" ht="15.75">
      <c r="D65" s="10"/>
      <c r="E65" s="1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4:41" ht="15.75">
      <c r="D66" s="10"/>
      <c r="E66" s="10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4:41" ht="15.75">
      <c r="D67" s="10"/>
      <c r="E67" s="1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4:41" ht="15.75">
      <c r="D68" s="10"/>
      <c r="E68" s="1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4:41" ht="15.75">
      <c r="D69" s="10"/>
      <c r="E69" s="10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4:41" ht="15.75">
      <c r="D70" s="10"/>
      <c r="E70" s="1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4:41" ht="15.75">
      <c r="D71" s="7"/>
      <c r="E71" s="7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4:41" ht="15.75">
      <c r="D72" s="7"/>
      <c r="E72" s="7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4:41" ht="15.75">
      <c r="D73" s="7"/>
      <c r="E73" s="7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4:41" ht="15.75">
      <c r="D74" s="7"/>
      <c r="E74" s="7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4:41" ht="15.75">
      <c r="D75" s="7"/>
      <c r="E75" s="7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4:41" ht="15.75">
      <c r="D76" s="7"/>
      <c r="E76" s="7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4:41" ht="15.75">
      <c r="D77" s="7"/>
      <c r="E77" s="7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4:41" ht="15.75">
      <c r="D78" s="7"/>
      <c r="E78" s="7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4:41" ht="15.75">
      <c r="D79" s="7"/>
      <c r="E79" s="7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4:41" ht="15.75">
      <c r="D80" s="7"/>
      <c r="E80" s="7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4:41" ht="15.75">
      <c r="D81" s="7"/>
      <c r="E81" s="7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4:41" ht="15.75">
      <c r="D82" s="7"/>
      <c r="E82" s="7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4:41" ht="15.75">
      <c r="D83" s="7"/>
      <c r="E83" s="7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4:41" ht="15.75">
      <c r="D84" s="7"/>
      <c r="E84" s="7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4:41" ht="15.75">
      <c r="D85" s="7"/>
      <c r="E85" s="7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4:41" ht="15.75"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4:41" ht="15.75">
      <c r="D87" s="7"/>
      <c r="E87" s="7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4:41" ht="15.75">
      <c r="D88" s="7"/>
      <c r="E88" s="7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4:41" ht="15.75">
      <c r="D89" s="7"/>
      <c r="E89" s="7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4:41" ht="15.75">
      <c r="D90" s="7"/>
      <c r="E90" s="7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4:41" ht="15.75">
      <c r="D91" s="7"/>
      <c r="E91" s="7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4:41" ht="15.75">
      <c r="D92" s="7"/>
      <c r="E92" s="7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4:41" ht="15.75">
      <c r="D93" s="7"/>
      <c r="E93" s="7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4:41" ht="15.75">
      <c r="D94" s="7"/>
      <c r="E94" s="7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4:41" ht="15.75">
      <c r="D95" s="7"/>
      <c r="E95" s="7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4:41" ht="15.75">
      <c r="D96" s="7"/>
      <c r="E96" s="7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4:41" ht="15.75">
      <c r="D97" s="7"/>
      <c r="E97" s="7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4:41" ht="15.75">
      <c r="D98" s="7"/>
      <c r="E98" s="7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4:41" ht="15.75">
      <c r="D99" s="7"/>
      <c r="E99" s="7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4:41" ht="15.75">
      <c r="D100" s="7"/>
      <c r="E100" s="7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4:41" ht="15.75">
      <c r="D101" s="7"/>
      <c r="E101" s="7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4:41" ht="15.75">
      <c r="D102" s="7"/>
      <c r="E102" s="7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4:41" ht="15.75">
      <c r="D103" s="7"/>
      <c r="E103" s="7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4:41" ht="15.75">
      <c r="D104" s="7"/>
      <c r="E104" s="7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4:41" ht="15.75">
      <c r="D105" s="7"/>
      <c r="E105" s="7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4:41" ht="15.75"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4:41" ht="15.75">
      <c r="D107" s="7"/>
      <c r="E107" s="7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4:41" ht="15.75">
      <c r="D108" s="7"/>
      <c r="E108" s="7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4:41" ht="15.75">
      <c r="D109" s="7"/>
      <c r="E109" s="7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4:41" ht="15.75">
      <c r="D110" s="7"/>
      <c r="E110" s="7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4:41" ht="15.75">
      <c r="D111" s="7"/>
      <c r="E111" s="7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4:41" ht="15.75">
      <c r="D112" s="7"/>
      <c r="E112" s="7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4:41" ht="15.75">
      <c r="D113" s="7"/>
      <c r="E113" s="7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4:41" ht="15.75">
      <c r="D114" s="7"/>
      <c r="E114" s="7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4:41" ht="15.75">
      <c r="D115" s="7"/>
      <c r="E115" s="7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4:41" ht="15.75">
      <c r="D116" s="7"/>
      <c r="E116" s="7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4:41" ht="15.75">
      <c r="D117" s="7"/>
      <c r="E117" s="7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4:41" ht="15.75">
      <c r="D118" s="7"/>
      <c r="E118" s="7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4:41" ht="15.75">
      <c r="D119" s="7"/>
      <c r="E119" s="7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4:41" ht="15.75">
      <c r="D120" s="7"/>
      <c r="E120" s="7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4:41" ht="15.75">
      <c r="D121" s="7"/>
      <c r="E121" s="7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4:41" ht="15.75">
      <c r="D122" s="7"/>
      <c r="E122" s="7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4:41" ht="15.75">
      <c r="D123" s="7"/>
      <c r="E123" s="7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4:41" ht="15.75">
      <c r="D124" s="7"/>
      <c r="E124" s="7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4:41" ht="15.75">
      <c r="D125" s="7"/>
      <c r="E125" s="7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4:41" ht="15.75">
      <c r="D126" s="7"/>
      <c r="E126" s="7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4:41" ht="15.75">
      <c r="D127" s="7"/>
      <c r="E127" s="7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4:41" ht="15.75">
      <c r="D128" s="7"/>
      <c r="E128" s="7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4:41" ht="15.75">
      <c r="D129" s="7"/>
      <c r="E129" s="7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4:41" ht="15.75">
      <c r="D130" s="7"/>
      <c r="E130" s="7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4:41" ht="15.75">
      <c r="D131" s="7"/>
      <c r="E131" s="7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4:41" ht="15.75">
      <c r="D132" s="7"/>
      <c r="E132" s="7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4:41" ht="15.75">
      <c r="D133" s="7"/>
      <c r="E133" s="7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4:41" ht="15.75">
      <c r="D134" s="7"/>
      <c r="E134" s="7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4:41" ht="15.75">
      <c r="D135" s="7"/>
      <c r="E135" s="7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4:41" ht="15.75">
      <c r="D136" s="7"/>
      <c r="E136" s="7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4:41" ht="15.75">
      <c r="D137" s="7"/>
      <c r="E137" s="7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4:41" ht="15.75">
      <c r="D138" s="7"/>
      <c r="E138" s="7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4:41" ht="15.75">
      <c r="D139" s="7"/>
      <c r="E139" s="7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4:41" ht="15.75">
      <c r="D140" s="7"/>
      <c r="E140" s="7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4:41" ht="15.75">
      <c r="D141" s="7"/>
      <c r="E141" s="7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4:41" ht="15.75">
      <c r="D142" s="7"/>
      <c r="E142" s="7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4:41" ht="15.75">
      <c r="D143" s="7"/>
      <c r="E143" s="7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4:41" ht="15.75">
      <c r="D144" s="7"/>
      <c r="E144" s="7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4:41" ht="15.75">
      <c r="D145" s="7"/>
      <c r="E145" s="7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4:41" ht="15.75">
      <c r="D146" s="7"/>
      <c r="E146" s="7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4:41" ht="15.75">
      <c r="D147" s="7"/>
      <c r="E147" s="7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4:41" ht="15.75">
      <c r="D148" s="7"/>
      <c r="E148" s="7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4:41" ht="15.75">
      <c r="D149" s="7"/>
      <c r="E149" s="7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4:41" ht="15.75">
      <c r="D150" s="7"/>
      <c r="E150" s="7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4:41" ht="15.75">
      <c r="D151" s="7"/>
      <c r="E151" s="7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4:41" ht="15.75">
      <c r="D152" s="7"/>
      <c r="E152" s="7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4:41" ht="15.75">
      <c r="D153" s="7"/>
      <c r="E153" s="7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4:41" ht="15.75">
      <c r="D154" s="7"/>
      <c r="E154" s="7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4:41" ht="15.75">
      <c r="D155" s="7"/>
      <c r="E155" s="7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4:41" ht="15.75">
      <c r="D156" s="7"/>
      <c r="E156" s="7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4:41" ht="15.75">
      <c r="D157" s="7"/>
      <c r="E157" s="7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4:41" ht="15.75">
      <c r="D158" s="7"/>
      <c r="E158" s="7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4:41" ht="15.75">
      <c r="D159" s="7"/>
      <c r="E159" s="7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4:41" ht="15.75">
      <c r="D160" s="7"/>
      <c r="E160" s="7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4:41" ht="15.75">
      <c r="D161" s="7"/>
      <c r="E161" s="7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4:41" ht="15.75">
      <c r="D162" s="7"/>
      <c r="E162" s="7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4:41" ht="15.75">
      <c r="D163" s="7"/>
      <c r="E163" s="7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4:41" ht="15.75">
      <c r="D164" s="7"/>
      <c r="E164" s="7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4:41" ht="15.75">
      <c r="D165" s="7"/>
      <c r="E165" s="7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4:41" ht="15.75">
      <c r="D166" s="7"/>
      <c r="E166" s="7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4:41" ht="15.75">
      <c r="D167" s="7"/>
      <c r="E167" s="7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4:41" ht="15.75">
      <c r="D168" s="7"/>
      <c r="E168" s="7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4:41" ht="15.75">
      <c r="D169" s="7"/>
      <c r="E169" s="7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4:41" ht="15.75">
      <c r="D170" s="7"/>
      <c r="E170" s="7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4:41" ht="15.75">
      <c r="D171" s="7"/>
      <c r="E171" s="7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4:41" ht="15.75">
      <c r="D172" s="7"/>
      <c r="E172" s="7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4:41" ht="15.75">
      <c r="D173" s="7"/>
      <c r="E173" s="7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4:41" ht="15.75">
      <c r="D174" s="7"/>
      <c r="E174" s="7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4:41" ht="15.75">
      <c r="D175" s="7"/>
      <c r="E175" s="7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4:41" ht="15.75">
      <c r="D176" s="7"/>
      <c r="E176" s="7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4:41" ht="15.75">
      <c r="D177" s="7"/>
      <c r="E177" s="7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4:41" ht="15.75">
      <c r="D178" s="7"/>
      <c r="E178" s="7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4:41" ht="15.75">
      <c r="D179" s="7"/>
      <c r="E179" s="7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4:41" ht="15.75">
      <c r="D180" s="7"/>
      <c r="E180" s="7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4:41" ht="15.75">
      <c r="D181" s="7"/>
      <c r="E181" s="7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4:41" ht="15.75">
      <c r="D182" s="7"/>
      <c r="E182" s="7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4:41" ht="15.75">
      <c r="D183" s="7"/>
      <c r="E183" s="7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4:41" ht="15.75">
      <c r="D184" s="7"/>
      <c r="E184" s="7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4:41" ht="15.75">
      <c r="D185" s="7"/>
      <c r="E185" s="7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4:41" ht="15.75">
      <c r="D186" s="7"/>
      <c r="E186" s="7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4:41" ht="15.75">
      <c r="D187" s="7"/>
      <c r="E187" s="7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4:41" ht="15.75">
      <c r="D188" s="7"/>
      <c r="E188" s="7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4:41" ht="15.75">
      <c r="D189" s="7"/>
      <c r="E189" s="7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4:41" ht="15.75">
      <c r="D190" s="7"/>
      <c r="E190" s="7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4:41" ht="15.75">
      <c r="D191" s="7"/>
      <c r="E191" s="7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4:41" ht="15.75">
      <c r="D192" s="7"/>
      <c r="E192" s="7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4:41" ht="15.75">
      <c r="D193" s="7"/>
      <c r="E193" s="7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4:41" ht="15.75">
      <c r="D194" s="7"/>
      <c r="E194" s="7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4:41" ht="15.75">
      <c r="D195" s="7"/>
      <c r="E195" s="7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4:41" ht="15.75">
      <c r="D196" s="7"/>
      <c r="E196" s="7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4:41" ht="15.75">
      <c r="D197" s="7"/>
      <c r="E197" s="7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4:41" ht="15.75">
      <c r="D198" s="7"/>
      <c r="E198" s="7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4:41" ht="15.75">
      <c r="D199" s="7"/>
      <c r="E199" s="7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4:41" ht="15.75">
      <c r="D200" s="7"/>
      <c r="E200" s="7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4:41" ht="15.75">
      <c r="D201" s="7"/>
      <c r="E201" s="7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4:41" ht="15.75">
      <c r="D202" s="7"/>
      <c r="E202" s="7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4:41" ht="15.75">
      <c r="D203" s="7"/>
      <c r="E203" s="7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4:41" ht="15.75">
      <c r="D204" s="7"/>
      <c r="E204" s="7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4:41" ht="15.75">
      <c r="D205" s="7"/>
      <c r="E205" s="7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4:41" ht="15.75">
      <c r="D206" s="7"/>
      <c r="E206" s="7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4:41" ht="15.75">
      <c r="D207" s="7"/>
      <c r="E207" s="7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4:41" ht="15.75">
      <c r="D208" s="7"/>
      <c r="E208" s="7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4:41" ht="15.75">
      <c r="D209" s="7"/>
      <c r="E209" s="7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4:41" ht="15.75">
      <c r="D210" s="7"/>
      <c r="E210" s="7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4:41" ht="15.75">
      <c r="D211" s="7"/>
      <c r="E211" s="7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4:41" ht="15.75">
      <c r="D212" s="7"/>
      <c r="E212" s="7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4:41" ht="15.75">
      <c r="D213" s="7"/>
      <c r="E213" s="7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4:41" ht="15.75">
      <c r="D214" s="7"/>
      <c r="E214" s="7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4:41" ht="15.75">
      <c r="D215" s="7"/>
      <c r="E215" s="7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4:41" ht="15.75">
      <c r="D216" s="7"/>
      <c r="E216" s="7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4:41" ht="15.75">
      <c r="D217" s="7"/>
      <c r="E217" s="7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4:41" ht="15.75">
      <c r="D218" s="7"/>
      <c r="E218" s="7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4:41" ht="15.75">
      <c r="D219" s="7"/>
      <c r="E219" s="7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4:41" ht="15.75">
      <c r="D220" s="7"/>
      <c r="E220" s="7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4:41" ht="15.75">
      <c r="D221" s="7"/>
      <c r="E221" s="7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4:41" ht="15.75">
      <c r="D222" s="7"/>
      <c r="E222" s="7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4:41" ht="15.75">
      <c r="D223" s="7"/>
      <c r="E223" s="7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4:41" ht="15.75">
      <c r="D224" s="7"/>
      <c r="E224" s="7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4:41" ht="15.75">
      <c r="D225" s="7"/>
      <c r="E225" s="7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4:41" ht="15.75">
      <c r="D226" s="7"/>
      <c r="E226" s="7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4:41" ht="15.75">
      <c r="D227" s="7"/>
      <c r="E227" s="7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4:41" ht="15.75">
      <c r="D228" s="7"/>
      <c r="E228" s="7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4:41" ht="15.75">
      <c r="D229" s="7"/>
      <c r="E229" s="7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4:41" ht="15.75">
      <c r="D230" s="7"/>
      <c r="E230" s="7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4:41" ht="15.75">
      <c r="D231" s="7"/>
      <c r="E231" s="7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4:41" ht="15.75">
      <c r="D232" s="7"/>
      <c r="E232" s="7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4:41" ht="15.75">
      <c r="D233" s="7"/>
      <c r="E233" s="7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4:41" ht="15.75">
      <c r="D234" s="7"/>
      <c r="E234" s="7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4:41" ht="15.75">
      <c r="D235" s="7"/>
      <c r="E235" s="7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4:41" ht="15.75">
      <c r="D236" s="7"/>
      <c r="E236" s="7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4:41" ht="15.75">
      <c r="D237" s="7"/>
      <c r="E237" s="7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4:41" ht="15.75">
      <c r="D238" s="7"/>
      <c r="E238" s="7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4:41" ht="15.75">
      <c r="D239" s="7"/>
      <c r="E239" s="7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4:41" ht="15.75">
      <c r="D240" s="7"/>
      <c r="E240" s="7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4:41" ht="15.75">
      <c r="D241" s="7"/>
      <c r="E241" s="7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4:41" ht="15.75">
      <c r="D242" s="7"/>
      <c r="E242" s="7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4:41" ht="15.75">
      <c r="D243" s="7"/>
      <c r="E243" s="7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4:41" ht="15.75">
      <c r="D244" s="7"/>
      <c r="E244" s="7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4:41" ht="15.75">
      <c r="D245" s="7"/>
      <c r="E245" s="7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4:41" ht="15.75">
      <c r="D246" s="7"/>
      <c r="E246" s="7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4:41" ht="15.75">
      <c r="D247" s="7"/>
      <c r="E247" s="7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4:41" ht="15.75">
      <c r="D248" s="7"/>
      <c r="E248" s="7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4:41" ht="15.75">
      <c r="D249" s="7"/>
      <c r="E249" s="7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4:41" ht="15.75">
      <c r="D250" s="7"/>
      <c r="E250" s="7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4:41" ht="15.75">
      <c r="D251" s="7"/>
      <c r="E251" s="7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4:41" ht="15.75">
      <c r="D252" s="7"/>
      <c r="E252" s="7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4:41" ht="15.75">
      <c r="D253" s="7"/>
      <c r="E253" s="7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4:41" ht="15.75">
      <c r="D254" s="7"/>
      <c r="E254" s="7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4:41" ht="15.75">
      <c r="D255" s="7"/>
      <c r="E255" s="7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4:41" ht="15.75">
      <c r="D256" s="7"/>
      <c r="E256" s="7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4:41" ht="15.75">
      <c r="D257" s="7"/>
      <c r="E257" s="7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4:41" ht="15.75">
      <c r="D258" s="7"/>
      <c r="E258" s="7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4:41" ht="15.75">
      <c r="D259" s="7"/>
      <c r="E259" s="7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4:41" ht="15.75">
      <c r="D260" s="7"/>
      <c r="E260" s="7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4:41" ht="15.75">
      <c r="D261" s="7"/>
      <c r="E261" s="7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4:41" ht="15.75">
      <c r="D262" s="7"/>
      <c r="E262" s="7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4:41" ht="15.75">
      <c r="D263" s="7"/>
      <c r="E263" s="7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4:41" ht="15.75">
      <c r="D264" s="7"/>
      <c r="E264" s="7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4:41" ht="15.75">
      <c r="D265" s="7"/>
      <c r="E265" s="7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4:41" ht="15.75">
      <c r="D266" s="7"/>
      <c r="E266" s="7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4:41" ht="15.75">
      <c r="D267" s="7"/>
      <c r="E267" s="7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4:41" ht="15.75">
      <c r="D268" s="7"/>
      <c r="E268" s="7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4:41" ht="15.75">
      <c r="D269" s="7"/>
      <c r="E269" s="7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4:41" ht="15.75">
      <c r="D270" s="7"/>
      <c r="E270" s="7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4:41" ht="15.75">
      <c r="D271" s="7"/>
      <c r="E271" s="7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4:41" ht="15.75">
      <c r="D272" s="7"/>
      <c r="E272" s="7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4:41" ht="15.75">
      <c r="D273" s="7"/>
      <c r="E273" s="7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4:41" ht="15.75">
      <c r="D274" s="7"/>
      <c r="E274" s="7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4:41" ht="15.75">
      <c r="D275" s="7"/>
      <c r="E275" s="7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4:41" ht="15.75">
      <c r="D276" s="7"/>
      <c r="E276" s="7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4:41" ht="15.75">
      <c r="D277" s="7"/>
      <c r="E277" s="7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4:41" ht="15.75">
      <c r="D278" s="7"/>
      <c r="E278" s="7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4:41" ht="15.75">
      <c r="D279" s="7"/>
      <c r="E279" s="7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4:41" ht="15.75">
      <c r="D280" s="7"/>
      <c r="E280" s="7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4:41" ht="15.75">
      <c r="D281" s="7"/>
      <c r="E281" s="7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4:41" ht="15.75">
      <c r="D282" s="7"/>
      <c r="E282" s="7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4:41" ht="15.75">
      <c r="D283" s="7"/>
      <c r="E283" s="7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4:41" ht="15.75">
      <c r="D284" s="7"/>
      <c r="E284" s="7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4:41" ht="15.75">
      <c r="D285" s="7"/>
      <c r="E285" s="7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4:41" ht="15.75">
      <c r="D286" s="7"/>
      <c r="E286" s="7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4:41" ht="15.75">
      <c r="D287" s="7"/>
      <c r="E287" s="7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4:41" ht="15.75">
      <c r="D288" s="7"/>
      <c r="E288" s="7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4:41" ht="15.75">
      <c r="D289" s="7"/>
      <c r="E289" s="7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4:41" ht="15.75">
      <c r="D290" s="7"/>
      <c r="E290" s="7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4:41" ht="15.75">
      <c r="D291" s="7"/>
      <c r="E291" s="7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4:41" ht="15.75">
      <c r="D292" s="7"/>
      <c r="E292" s="7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4:41" ht="15.75">
      <c r="D293" s="7"/>
      <c r="E293" s="7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4:41" ht="15.75">
      <c r="D294" s="7"/>
      <c r="E294" s="7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4:41" ht="15.75">
      <c r="D295" s="7"/>
      <c r="E295" s="7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4:41" ht="15.75">
      <c r="D296" s="7"/>
      <c r="E296" s="7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4:41" ht="15.75">
      <c r="D297" s="7"/>
      <c r="E297" s="7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4:41" ht="15.75">
      <c r="D298" s="7"/>
      <c r="E298" s="7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4:41" ht="15.75">
      <c r="D299" s="7"/>
      <c r="E299" s="7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4:41" ht="15.75">
      <c r="D300" s="7"/>
      <c r="E300" s="7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4:41" ht="15.75">
      <c r="D301" s="7"/>
      <c r="E301" s="7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4:41" ht="15.75">
      <c r="D302" s="7"/>
      <c r="E302" s="7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4:41" ht="15.75">
      <c r="D303" s="7"/>
      <c r="E303" s="7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4:41" ht="15.75">
      <c r="D304" s="7"/>
      <c r="E304" s="7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4:41" ht="15.75">
      <c r="D305" s="7"/>
      <c r="E305" s="7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4:41" ht="15.75">
      <c r="D306" s="7"/>
      <c r="E306" s="7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4:41" ht="15.75">
      <c r="D307" s="7"/>
      <c r="E307" s="7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4:41" ht="15.75">
      <c r="D308" s="7"/>
      <c r="E308" s="7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4:41" ht="15.75">
      <c r="D309" s="7"/>
      <c r="E309" s="7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4:41" ht="15.75">
      <c r="D310" s="7"/>
      <c r="E310" s="7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4:41" ht="15.75">
      <c r="D311" s="7"/>
      <c r="E311" s="7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4:41" ht="15.75">
      <c r="D312" s="7"/>
      <c r="E312" s="7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4:41" ht="15.75">
      <c r="D313" s="7"/>
      <c r="E313" s="7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4:41" ht="15.75">
      <c r="D314" s="7"/>
      <c r="E314" s="7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4:41" ht="15.75">
      <c r="D315" s="7"/>
      <c r="E315" s="7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4:41" ht="15.75">
      <c r="D316" s="7"/>
      <c r="E316" s="7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4:41" ht="15.75">
      <c r="D317" s="7"/>
      <c r="E317" s="7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4:41" ht="15.75">
      <c r="D318" s="7"/>
      <c r="E318" s="7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4:41" ht="15.75">
      <c r="D319" s="7"/>
      <c r="E319" s="7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4:41" ht="15.75">
      <c r="D320" s="7"/>
      <c r="E320" s="7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4:41" ht="15.75">
      <c r="D321" s="7"/>
      <c r="E321" s="7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4:41" ht="15.75">
      <c r="D322" s="7"/>
      <c r="E322" s="7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4:41" ht="15.75">
      <c r="D323" s="7"/>
      <c r="E323" s="7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4:41" ht="15.75">
      <c r="D324" s="7"/>
      <c r="E324" s="7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4:41" ht="15.75">
      <c r="D325" s="7"/>
      <c r="E325" s="7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4:41" ht="15.75">
      <c r="D326" s="7"/>
      <c r="E326" s="7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4:41" ht="15.75">
      <c r="D327" s="7"/>
      <c r="E327" s="7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4:41" ht="15.75">
      <c r="D328" s="7"/>
      <c r="E328" s="7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4:41" ht="15.75">
      <c r="D329" s="7"/>
      <c r="E329" s="7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4:41" ht="15.75">
      <c r="D330" s="7"/>
      <c r="E330" s="7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4:41" ht="15.75">
      <c r="D331" s="7"/>
      <c r="E331" s="7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4:41" ht="15.75">
      <c r="D332" s="7"/>
      <c r="E332" s="7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4:41" ht="15.75">
      <c r="D333" s="7"/>
      <c r="E333" s="7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4:41" ht="15.75">
      <c r="D334" s="7"/>
      <c r="E334" s="7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4:41" ht="15.75">
      <c r="D335" s="7"/>
      <c r="E335" s="7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4:41" ht="15.75">
      <c r="D336" s="7"/>
      <c r="E336" s="7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4:41" ht="15.75">
      <c r="D337" s="7"/>
      <c r="E337" s="7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4:41" ht="15.75">
      <c r="D338" s="7"/>
      <c r="E338" s="7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4:41" ht="15.75">
      <c r="D339" s="7"/>
      <c r="E339" s="7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4:41" ht="15.75">
      <c r="D340" s="7"/>
      <c r="E340" s="7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4:41" ht="15.75">
      <c r="D341" s="7"/>
      <c r="E341" s="7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4:41" ht="15.75">
      <c r="D342" s="7"/>
      <c r="E342" s="7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4:41" ht="15.75">
      <c r="D343" s="7"/>
      <c r="E343" s="7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4:41" ht="15.75">
      <c r="D344" s="7"/>
      <c r="E344" s="7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4:41" ht="15.75">
      <c r="D345" s="7"/>
      <c r="E345" s="7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4:41" ht="15.75">
      <c r="D346" s="7"/>
      <c r="E346" s="7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4:41" ht="15.75">
      <c r="D347" s="7"/>
      <c r="E347" s="7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4:41" ht="15.75">
      <c r="D348" s="7"/>
      <c r="E348" s="7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4:41" ht="15.75">
      <c r="D349" s="7"/>
      <c r="E349" s="7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4:41" ht="15.75">
      <c r="D350" s="7"/>
      <c r="E350" s="7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4:41" ht="15.75">
      <c r="D351" s="7"/>
      <c r="E351" s="7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4:41" ht="15.75">
      <c r="D352" s="7"/>
      <c r="E352" s="7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4:41" ht="15.75">
      <c r="D353" s="7"/>
      <c r="E353" s="7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4:41" ht="15.75">
      <c r="D354" s="7"/>
      <c r="E354" s="7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4:41" ht="15.75">
      <c r="D355" s="7"/>
      <c r="E355" s="7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4:41" ht="15.75">
      <c r="D356" s="7"/>
      <c r="E356" s="7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4:41" ht="15.75">
      <c r="D357" s="7"/>
      <c r="E357" s="7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4:41" ht="15.75">
      <c r="D358" s="7"/>
      <c r="E358" s="7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4:41" ht="15.75">
      <c r="D359" s="7"/>
      <c r="E359" s="7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4:41" ht="15.75">
      <c r="D360" s="7"/>
      <c r="E360" s="7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4:41" ht="15.75">
      <c r="D361" s="7"/>
      <c r="E361" s="7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4:41" ht="15.75">
      <c r="D362" s="7"/>
      <c r="E362" s="7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4:41" ht="15.75">
      <c r="D363" s="7"/>
      <c r="E363" s="7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4:41" ht="15.75">
      <c r="D364" s="7"/>
      <c r="E364" s="7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4:41" ht="15.75">
      <c r="D365" s="7"/>
      <c r="E365" s="7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4:41" ht="15.75">
      <c r="D366" s="7"/>
      <c r="E366" s="7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4:41" ht="15.75">
      <c r="D367" s="7"/>
      <c r="E367" s="7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4:41" ht="15.75">
      <c r="D368" s="7"/>
      <c r="E368" s="7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4:41" ht="15.75">
      <c r="D369" s="7"/>
      <c r="E369" s="7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4:41" ht="15.75">
      <c r="D370" s="7"/>
      <c r="E370" s="7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4:41" ht="15.75">
      <c r="D371" s="7"/>
      <c r="E371" s="7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4:41" ht="15.75">
      <c r="D372" s="7"/>
      <c r="E372" s="7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4:41" ht="15.75">
      <c r="D373" s="7"/>
      <c r="E373" s="7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4:41" ht="15.75">
      <c r="D374" s="7"/>
      <c r="E374" s="7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4:41" ht="15.75">
      <c r="D375" s="7"/>
      <c r="E375" s="7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4:41" ht="15.75">
      <c r="D376" s="7"/>
      <c r="E376" s="7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4:41" ht="15.75">
      <c r="D377" s="7"/>
      <c r="E377" s="7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4:41" ht="15.75">
      <c r="D378" s="7"/>
      <c r="E378" s="7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4:41" ht="15.75">
      <c r="D379" s="7"/>
      <c r="E379" s="7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4:41" ht="15.75">
      <c r="D380" s="7"/>
      <c r="E380" s="7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4:41" ht="15.75">
      <c r="D381" s="7"/>
      <c r="E381" s="7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4:41" ht="15.75">
      <c r="D382" s="7"/>
      <c r="E382" s="7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4:41" ht="15.75">
      <c r="D383" s="7"/>
      <c r="E383" s="7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4:41" ht="15.75">
      <c r="D384" s="7"/>
      <c r="E384" s="7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4:41" ht="15.75">
      <c r="D385" s="7"/>
      <c r="E385" s="7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4:41" ht="15.75">
      <c r="D386" s="7"/>
      <c r="E386" s="7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4:41" ht="15.75">
      <c r="D387" s="7"/>
      <c r="E387" s="7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4:41" ht="15.75">
      <c r="D388" s="7"/>
      <c r="E388" s="7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4:41" ht="15.75">
      <c r="D389" s="7"/>
      <c r="E389" s="7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4:41" ht="15.75">
      <c r="D390" s="7"/>
      <c r="E390" s="7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4:41" ht="15.75">
      <c r="D391" s="7"/>
      <c r="E391" s="7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4:41" ht="15.75">
      <c r="D392" s="7"/>
      <c r="E392" s="7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4:41" ht="15.75">
      <c r="D393" s="7"/>
      <c r="E393" s="7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4:41" ht="15.75">
      <c r="D394" s="7"/>
      <c r="E394" s="7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4:41" ht="15.75">
      <c r="D395" s="7"/>
      <c r="E395" s="7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4:41" ht="15.75">
      <c r="D396" s="7"/>
      <c r="E396" s="7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4:41" ht="15.75">
      <c r="D397" s="7"/>
      <c r="E397" s="7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4:41" ht="15.75">
      <c r="D398" s="7"/>
      <c r="E398" s="7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4:41" ht="15.75">
      <c r="D399" s="7"/>
      <c r="E399" s="7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4:41" ht="15.75">
      <c r="D400" s="7"/>
      <c r="E400" s="7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4:41" ht="15.75">
      <c r="D401" s="7"/>
      <c r="E401" s="7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4:41" ht="15.75">
      <c r="D402" s="7"/>
      <c r="E402" s="7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4:41" ht="15.75">
      <c r="D403" s="7"/>
      <c r="E403" s="7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4:41" ht="15.75">
      <c r="D404" s="7"/>
      <c r="E404" s="7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4:41" ht="15.75">
      <c r="D405" s="7"/>
      <c r="E405" s="7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4:41" ht="15.75">
      <c r="D406" s="7"/>
      <c r="E406" s="7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4:41" ht="15.75">
      <c r="D407" s="7"/>
      <c r="E407" s="7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4:41" ht="15.75">
      <c r="D408" s="7"/>
      <c r="E408" s="7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4:41" ht="15.75">
      <c r="D409" s="7"/>
      <c r="E409" s="7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4:41" ht="15.75">
      <c r="D410" s="7"/>
      <c r="E410" s="7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4:41" ht="15.75">
      <c r="D411" s="7"/>
      <c r="E411" s="7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4:41" ht="15.75">
      <c r="D412" s="7"/>
      <c r="E412" s="7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4:41" ht="15.75">
      <c r="D413" s="7"/>
      <c r="E413" s="7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4:41" ht="15.75">
      <c r="D414" s="7"/>
      <c r="E414" s="7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4:41" ht="15.75">
      <c r="D415" s="7"/>
      <c r="E415" s="7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4:41" ht="15.75">
      <c r="D416" s="7"/>
      <c r="E416" s="7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4:41" ht="15.75">
      <c r="D417" s="7"/>
      <c r="E417" s="7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4:41" ht="15.75">
      <c r="D418" s="7"/>
      <c r="E418" s="7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4:41" ht="15.75">
      <c r="D419" s="7"/>
      <c r="E419" s="7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4:41" ht="15.75">
      <c r="D420" s="7"/>
      <c r="E420" s="7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4:41" ht="15.75">
      <c r="D421" s="7"/>
      <c r="E421" s="7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4:41" ht="15.75">
      <c r="D422" s="7"/>
      <c r="E422" s="7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4:41" ht="15.75">
      <c r="D423" s="7"/>
      <c r="E423" s="7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4:41" ht="15.75">
      <c r="D424" s="7"/>
      <c r="E424" s="7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4:41" ht="15.75">
      <c r="D425" s="7"/>
      <c r="E425" s="7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4:41" ht="15.75">
      <c r="D426" s="7"/>
      <c r="E426" s="7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4:41" ht="15.75">
      <c r="D427" s="7"/>
      <c r="E427" s="7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4:41" ht="15.75">
      <c r="D428" s="7"/>
      <c r="E428" s="7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4:41" ht="15.75">
      <c r="D429" s="7"/>
      <c r="E429" s="7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4:41" ht="15.75">
      <c r="D430" s="7"/>
      <c r="E430" s="7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4:41" ht="15.75">
      <c r="D431" s="7"/>
      <c r="E431" s="7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4:41" ht="15.75">
      <c r="D432" s="7"/>
      <c r="E432" s="7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4:41" ht="15.75">
      <c r="D433" s="7"/>
      <c r="E433" s="7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4:41" ht="15.75">
      <c r="D434" s="7"/>
      <c r="E434" s="7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4:41" ht="15.75">
      <c r="D435" s="7"/>
      <c r="E435" s="7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4:41" ht="15.75">
      <c r="D436" s="7"/>
      <c r="E436" s="7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4:41" ht="15.75">
      <c r="D437" s="7"/>
      <c r="E437" s="7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4:41" ht="15.75">
      <c r="D438" s="7"/>
      <c r="E438" s="7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4:41" ht="15.75">
      <c r="D439" s="7"/>
      <c r="E439" s="7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4:41" ht="15.75">
      <c r="D440" s="7"/>
      <c r="E440" s="7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4:41" ht="15.75">
      <c r="D441" s="7"/>
      <c r="E441" s="7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4:41" ht="15.75">
      <c r="D442" s="7"/>
      <c r="E442" s="7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4:41" ht="15.75">
      <c r="D443" s="7"/>
      <c r="E443" s="7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4:41" ht="15.75">
      <c r="D444" s="7"/>
      <c r="E444" s="7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4:41" ht="15.75">
      <c r="D445" s="7"/>
      <c r="E445" s="7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4:41" ht="15.75">
      <c r="D446" s="7"/>
      <c r="E446" s="7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4:41" ht="15.75">
      <c r="D447" s="7"/>
      <c r="E447" s="7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4:41" ht="15.75">
      <c r="D448" s="7"/>
      <c r="E448" s="7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4:41" ht="15.75">
      <c r="D449" s="7"/>
      <c r="E449" s="7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4:41" ht="15.75">
      <c r="D450" s="7"/>
      <c r="E450" s="7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4:41" ht="15.75">
      <c r="D451" s="7"/>
      <c r="E451" s="7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4:41" ht="15.75">
      <c r="D452" s="7"/>
      <c r="E452" s="7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4:41" ht="15.75">
      <c r="D453" s="7"/>
      <c r="E453" s="7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4:41" ht="15.75">
      <c r="D454" s="7"/>
      <c r="E454" s="7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4:41" ht="15.75">
      <c r="D455" s="7"/>
      <c r="E455" s="7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4:41" ht="15.75">
      <c r="D456" s="7"/>
      <c r="E456" s="7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4:41" ht="15.75">
      <c r="D457" s="7"/>
      <c r="E457" s="7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4:41" ht="15.75">
      <c r="D458" s="7"/>
      <c r="E458" s="7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4:41" ht="15.75">
      <c r="D459" s="7"/>
      <c r="E459" s="7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4:41" ht="15.75">
      <c r="D460" s="7"/>
      <c r="E460" s="7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4:41" ht="15.75">
      <c r="D461" s="7"/>
      <c r="E461" s="7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4:41" ht="15.75">
      <c r="D462" s="7"/>
      <c r="E462" s="7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4:41" ht="15.75">
      <c r="D463" s="7"/>
      <c r="E463" s="7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4:41" ht="15.75">
      <c r="D464" s="7"/>
      <c r="E464" s="7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4:41" ht="15.75">
      <c r="D465" s="7"/>
      <c r="E465" s="7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4:41" ht="15.75">
      <c r="D466" s="7"/>
      <c r="E466" s="7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4:41" ht="15.75">
      <c r="D467" s="7"/>
      <c r="E467" s="7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4:41" ht="15.75">
      <c r="D468" s="7"/>
      <c r="E468" s="7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4:41" ht="15.75">
      <c r="D469" s="7"/>
      <c r="E469" s="7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4:41" ht="15.75">
      <c r="D470" s="7"/>
      <c r="E470" s="7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4:41" ht="15.75">
      <c r="D471" s="7"/>
      <c r="E471" s="7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4:41" ht="15.75">
      <c r="D472" s="7"/>
      <c r="E472" s="7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4:41" ht="15.75">
      <c r="D473" s="7"/>
      <c r="E473" s="7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4:41" ht="15.75">
      <c r="D474" s="7"/>
      <c r="E474" s="7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4:41" ht="15.75">
      <c r="D475" s="7"/>
      <c r="E475" s="7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4:41" ht="15.75">
      <c r="D476" s="7"/>
      <c r="E476" s="7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4:41" ht="15.75">
      <c r="D477" s="7"/>
      <c r="E477" s="7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4:41" ht="15.75">
      <c r="D478" s="7"/>
      <c r="E478" s="7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4:41" ht="15.75">
      <c r="D479" s="7"/>
      <c r="E479" s="7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4:41" ht="15.75">
      <c r="D480" s="7"/>
      <c r="E480" s="7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4:41" ht="15.75">
      <c r="D481" s="7"/>
      <c r="E481" s="7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4:41" ht="15.75">
      <c r="D482" s="7"/>
      <c r="E482" s="7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4:41" ht="15.75">
      <c r="D483" s="7"/>
      <c r="E483" s="7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4:41" ht="15.75">
      <c r="D484" s="7"/>
      <c r="E484" s="7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4:41" ht="15.75">
      <c r="D485" s="7"/>
      <c r="E485" s="7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4:41" ht="15.75">
      <c r="D486" s="7"/>
      <c r="E486" s="7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4:41" ht="15.75">
      <c r="D487" s="7"/>
      <c r="E487" s="7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4:41" ht="15.75">
      <c r="D488" s="7"/>
      <c r="E488" s="7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4:41" ht="15.75">
      <c r="D489" s="7"/>
      <c r="E489" s="7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4:41" ht="15.75">
      <c r="D490" s="7"/>
      <c r="E490" s="7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4:41" ht="15.75">
      <c r="D491" s="7"/>
      <c r="E491" s="7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4:41" ht="15.75">
      <c r="D492" s="7"/>
      <c r="E492" s="7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4:41" ht="15.75">
      <c r="D493" s="7"/>
      <c r="E493" s="7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4:41" ht="15.75">
      <c r="D494" s="7"/>
      <c r="E494" s="7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4:41" ht="15.75">
      <c r="D495" s="7"/>
      <c r="E495" s="7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4:41" ht="15.75">
      <c r="D496" s="7"/>
      <c r="E496" s="7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4:41" ht="15.75">
      <c r="D497" s="7"/>
      <c r="E497" s="7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4:41" ht="15.75">
      <c r="D498" s="7"/>
      <c r="E498" s="7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4:41" ht="15.75">
      <c r="D499" s="7"/>
      <c r="E499" s="7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4:41" ht="15.75">
      <c r="D500" s="7"/>
      <c r="E500" s="7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4:41" ht="15.75">
      <c r="D501" s="7"/>
      <c r="E501" s="7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4:41" ht="15.75">
      <c r="D502" s="7"/>
      <c r="E502" s="7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4:41" ht="15.75">
      <c r="D503" s="7"/>
      <c r="E503" s="7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4:41" ht="15.75">
      <c r="D504" s="7"/>
      <c r="E504" s="7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4:41" ht="15.75">
      <c r="D505" s="7"/>
      <c r="E505" s="7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4:41" ht="15.75">
      <c r="D506" s="7"/>
      <c r="E506" s="7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4:41" ht="15.75">
      <c r="D507" s="7"/>
      <c r="E507" s="7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4:41" ht="15.75">
      <c r="D508" s="7"/>
      <c r="E508" s="7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4:41" ht="15.75">
      <c r="D509" s="7"/>
      <c r="E509" s="7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4:41" ht="15.75">
      <c r="D510" s="7"/>
      <c r="E510" s="7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4:41" ht="15.75">
      <c r="D511" s="7"/>
      <c r="E511" s="7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4:41" ht="15.75">
      <c r="D512" s="7"/>
      <c r="E512" s="7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4:41" ht="15.75">
      <c r="D513" s="7"/>
      <c r="E513" s="7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4:41" ht="15.75">
      <c r="D514" s="7"/>
      <c r="E514" s="7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4:41" ht="15.75">
      <c r="D515" s="7"/>
      <c r="E515" s="7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4:41" ht="15.75">
      <c r="D516" s="7"/>
      <c r="E516" s="7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4:41" ht="15.75">
      <c r="D517" s="7"/>
      <c r="E517" s="7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4:41" ht="15.75">
      <c r="D518" s="7"/>
      <c r="E518" s="7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4:41" ht="15.75">
      <c r="D519" s="7"/>
      <c r="E519" s="7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4:41" ht="15.75">
      <c r="D520" s="7"/>
      <c r="E520" s="7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4:41" ht="15.75">
      <c r="D521" s="7"/>
      <c r="E521" s="7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4:41" ht="15.75">
      <c r="D522" s="7"/>
      <c r="E522" s="7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4:41" ht="15.75">
      <c r="D523" s="7"/>
      <c r="E523" s="7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4:41" ht="15.75">
      <c r="D524" s="7"/>
      <c r="E524" s="7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4:41" ht="15.75">
      <c r="D525" s="7"/>
      <c r="E525" s="7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4:41" ht="15.75">
      <c r="D526" s="7"/>
      <c r="E526" s="7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4:41" ht="15.75">
      <c r="D527" s="7"/>
      <c r="E527" s="7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4:41" ht="15.75">
      <c r="D528" s="7"/>
      <c r="E528" s="7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4:41" ht="15.75">
      <c r="D529" s="7"/>
      <c r="E529" s="7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4:41" ht="15.75">
      <c r="D530" s="7"/>
      <c r="E530" s="7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4:41" ht="15.75">
      <c r="D531" s="7"/>
      <c r="E531" s="7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4:41" ht="15.75">
      <c r="D532" s="7"/>
      <c r="E532" s="7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4:41" ht="15.75">
      <c r="D533" s="7"/>
      <c r="E533" s="7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4:41" ht="15.75">
      <c r="D534" s="7"/>
      <c r="E534" s="7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4:41" ht="15.75">
      <c r="D535" s="7"/>
      <c r="E535" s="7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4:41" ht="15.75">
      <c r="D536" s="7"/>
      <c r="E536" s="7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4:41" ht="15.75">
      <c r="D537" s="7"/>
      <c r="E537" s="7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4:41" ht="15.75">
      <c r="D538" s="7"/>
      <c r="E538" s="7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4:41" ht="15.75">
      <c r="D539" s="7"/>
      <c r="E539" s="7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4:41" ht="15.75">
      <c r="D540" s="7"/>
      <c r="E540" s="7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4:41" ht="15.75">
      <c r="D541" s="7"/>
      <c r="E541" s="7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4:41" ht="15.75">
      <c r="D542" s="7"/>
      <c r="E542" s="7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4:41" ht="15.75">
      <c r="D543" s="7"/>
      <c r="E543" s="7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4:41" ht="15.75">
      <c r="D544" s="7"/>
      <c r="E544" s="7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4:41" ht="15.75">
      <c r="D545" s="7"/>
      <c r="E545" s="7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4:41" ht="15.75">
      <c r="D546" s="7"/>
      <c r="E546" s="7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4:41" ht="15.75">
      <c r="D547" s="7"/>
      <c r="E547" s="7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4:41" ht="15.75">
      <c r="D548" s="7"/>
      <c r="E548" s="7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4:41" ht="15.75">
      <c r="D549" s="7"/>
      <c r="E549" s="7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4:41" ht="15.75">
      <c r="D550" s="7"/>
      <c r="E550" s="7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4:41" ht="15.75">
      <c r="D551" s="7"/>
      <c r="E551" s="7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4:41" ht="15.75">
      <c r="D552" s="7"/>
      <c r="E552" s="7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4:41" ht="15.75">
      <c r="D553" s="7"/>
      <c r="E553" s="7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4:41" ht="15.75">
      <c r="D554" s="7"/>
      <c r="E554" s="7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4:41" ht="15.75">
      <c r="D555" s="7"/>
      <c r="E555" s="7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4:41" ht="15.75">
      <c r="D556" s="7"/>
      <c r="E556" s="7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4:41" ht="15.75">
      <c r="D557" s="7"/>
      <c r="E557" s="7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4:41" ht="15.75">
      <c r="D558" s="7"/>
      <c r="E558" s="7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4:41" ht="15.75">
      <c r="D559" s="7"/>
      <c r="E559" s="7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4:41" ht="15.75">
      <c r="D560" s="7"/>
      <c r="E560" s="7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4:41" ht="15.75">
      <c r="D561" s="7"/>
      <c r="E561" s="7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4:41" ht="15.75">
      <c r="D562" s="7"/>
      <c r="E562" s="7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4:41" ht="15.75">
      <c r="D563" s="7"/>
      <c r="E563" s="7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4:41" ht="15.75">
      <c r="D564" s="7"/>
      <c r="E564" s="7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4:41" ht="15.75">
      <c r="D565" s="7"/>
      <c r="E565" s="7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4:41" ht="15.75">
      <c r="D566" s="7"/>
      <c r="E566" s="7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4:41" ht="15.75">
      <c r="D567" s="7"/>
      <c r="E567" s="7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4:41" ht="15.75">
      <c r="D568" s="7"/>
      <c r="E568" s="7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4:41" ht="15.75">
      <c r="D569" s="7"/>
      <c r="E569" s="7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4:41" ht="15.75">
      <c r="D570" s="7"/>
      <c r="E570" s="7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4:41" ht="15.75">
      <c r="D571" s="7"/>
      <c r="E571" s="7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4:41" ht="15.75">
      <c r="D572" s="7"/>
      <c r="E572" s="7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4:41" ht="15.75">
      <c r="D573" s="7"/>
      <c r="E573" s="7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4:41" ht="15.75">
      <c r="D574" s="7"/>
      <c r="E574" s="7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4:41" ht="15.75">
      <c r="D575" s="7"/>
      <c r="E575" s="7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4:41" ht="15.75">
      <c r="D576" s="7"/>
      <c r="E576" s="7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4:41" ht="15.75">
      <c r="D577" s="7"/>
      <c r="E577" s="7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4:41" ht="15.75">
      <c r="D578" s="7"/>
      <c r="E578" s="7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4:41" ht="15.75">
      <c r="D579" s="7"/>
      <c r="E579" s="7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4:41" ht="15.75">
      <c r="D580" s="7"/>
      <c r="E580" s="7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4:41" ht="15.75">
      <c r="D581" s="7"/>
      <c r="E581" s="7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4:41" ht="15.75">
      <c r="D582" s="7"/>
      <c r="E582" s="7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4:41" ht="15.75">
      <c r="D583" s="7"/>
      <c r="E583" s="7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4:41" ht="15.75">
      <c r="D584" s="7"/>
      <c r="E584" s="7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4:41" ht="15.75">
      <c r="D585" s="7"/>
      <c r="E585" s="7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4:41" ht="15.75">
      <c r="D586" s="7"/>
      <c r="E586" s="7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4:41" ht="15.75">
      <c r="D587" s="7"/>
      <c r="E587" s="7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4:41" ht="15.75">
      <c r="D588" s="7"/>
      <c r="E588" s="7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4:41" ht="15.75">
      <c r="D589" s="7"/>
      <c r="E589" s="7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4:41" ht="15.75">
      <c r="D590" s="7"/>
      <c r="E590" s="7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4:41" ht="15.75">
      <c r="D591" s="7"/>
      <c r="E591" s="7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4:41" ht="15.75">
      <c r="D592" s="7"/>
      <c r="E592" s="7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4:41" ht="15.75">
      <c r="D593" s="7"/>
      <c r="E593" s="7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4:41" ht="15.75">
      <c r="D594" s="7"/>
      <c r="E594" s="7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4:41" ht="15.75">
      <c r="D595" s="7"/>
      <c r="E595" s="7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4:41" ht="15.75">
      <c r="D596" s="7"/>
      <c r="E596" s="7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4:41" ht="15.75">
      <c r="D597" s="7"/>
      <c r="E597" s="7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4:41" ht="15.75">
      <c r="D598" s="7"/>
      <c r="E598" s="7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4:41" ht="15.75">
      <c r="D599" s="7"/>
      <c r="E599" s="7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4:41" ht="15.75">
      <c r="D600" s="7"/>
      <c r="E600" s="7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4:41" ht="15.75">
      <c r="D601" s="7"/>
      <c r="E601" s="7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4:41" ht="15.75">
      <c r="D602" s="7"/>
      <c r="E602" s="7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4:41" ht="15.75">
      <c r="D603" s="7"/>
      <c r="E603" s="7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4:41" ht="15.75">
      <c r="D604" s="7"/>
      <c r="E604" s="7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4:41" ht="15.75">
      <c r="D605" s="7"/>
      <c r="E605" s="7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4:41" ht="15.75">
      <c r="D606" s="7"/>
      <c r="E606" s="7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4:41" ht="15.75">
      <c r="D607" s="7"/>
      <c r="E607" s="7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4:41" ht="15.75">
      <c r="D608" s="7"/>
      <c r="E608" s="7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4:41" ht="15.75">
      <c r="D609" s="7"/>
      <c r="E609" s="7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4:41" ht="15.75">
      <c r="D610" s="7"/>
      <c r="E610" s="7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4:41" ht="15.75">
      <c r="D611" s="7"/>
      <c r="E611" s="7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4:41" ht="15.75">
      <c r="D612" s="7"/>
      <c r="E612" s="7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4:41" ht="15.75">
      <c r="D613" s="7"/>
      <c r="E613" s="7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4:41" ht="15.75">
      <c r="D614" s="7"/>
      <c r="E614" s="7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4:41" ht="15.75">
      <c r="D615" s="7"/>
      <c r="E615" s="7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4:41" ht="15.75">
      <c r="D616" s="7"/>
      <c r="E616" s="7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4:41" ht="15.75">
      <c r="D617" s="7"/>
      <c r="E617" s="7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4:41" ht="15.75">
      <c r="D618" s="7"/>
      <c r="E618" s="7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4:41" ht="15.75">
      <c r="D619" s="7"/>
      <c r="E619" s="7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4:41" ht="15.75">
      <c r="D620" s="7"/>
      <c r="E620" s="7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4:41" ht="15.75">
      <c r="D621" s="7"/>
      <c r="E621" s="7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4:41" ht="15.75">
      <c r="D622" s="7"/>
      <c r="E622" s="7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4:41" ht="15.75">
      <c r="D623" s="7"/>
      <c r="E623" s="7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4:41" ht="15.75">
      <c r="D624" s="7"/>
      <c r="E624" s="7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4:41" ht="15.75">
      <c r="D625" s="7"/>
      <c r="E625" s="7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4:41" ht="15.75">
      <c r="D626" s="7"/>
      <c r="E626" s="7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4:41" ht="15.75">
      <c r="D627" s="7"/>
      <c r="E627" s="7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4:41" ht="15.75">
      <c r="D628" s="7"/>
      <c r="E628" s="7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4:41" ht="15.75">
      <c r="D629" s="7"/>
      <c r="E629" s="7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4:41" ht="15.75">
      <c r="D630" s="7"/>
      <c r="E630" s="7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4:41" ht="15.75">
      <c r="D631" s="7"/>
      <c r="E631" s="7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4:41" ht="15.75">
      <c r="D632" s="7"/>
      <c r="E632" s="7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4:41" ht="15.75">
      <c r="D633" s="7"/>
      <c r="E633" s="7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4:41" ht="15.75">
      <c r="D634" s="7"/>
      <c r="E634" s="7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4:41" ht="15.75">
      <c r="D635" s="7"/>
      <c r="E635" s="7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4:41" ht="15.75">
      <c r="D636" s="7"/>
      <c r="E636" s="7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4:41" ht="15.75">
      <c r="D637" s="7"/>
      <c r="E637" s="7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4:41" ht="15.75">
      <c r="D638" s="7"/>
      <c r="E638" s="7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4:41" ht="15.75">
      <c r="D639" s="7"/>
      <c r="E639" s="7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4:41" ht="15.75">
      <c r="D640" s="7"/>
      <c r="E640" s="7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4:41" ht="15.75">
      <c r="D641" s="7"/>
      <c r="E641" s="7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4:41" ht="15.75">
      <c r="D642" s="7"/>
      <c r="E642" s="7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4:41" ht="15.75">
      <c r="D643" s="7"/>
      <c r="E643" s="7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4:41" ht="15.75">
      <c r="D644" s="7"/>
      <c r="E644" s="7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4:41" ht="15.75">
      <c r="D645" s="7"/>
      <c r="E645" s="7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4:41" ht="15.75">
      <c r="D646" s="7"/>
      <c r="E646" s="7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4:41" ht="15.75">
      <c r="D647" s="7"/>
      <c r="E647" s="7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4:41" ht="15.75">
      <c r="D648" s="7"/>
      <c r="E648" s="7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4:41" ht="15.75">
      <c r="D649" s="7"/>
      <c r="E649" s="7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4:41" ht="15.75">
      <c r="D650" s="7"/>
      <c r="E650" s="7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4:41" ht="15.75">
      <c r="D651" s="7"/>
      <c r="E651" s="7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4:41" ht="15.75">
      <c r="D652" s="7"/>
      <c r="E652" s="7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4:41" ht="15.75">
      <c r="D653" s="7"/>
      <c r="E653" s="7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4:41" ht="15.75">
      <c r="D654" s="7"/>
      <c r="E654" s="7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4:41" ht="15.75">
      <c r="D655" s="7"/>
      <c r="E655" s="7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4:41" ht="15.75">
      <c r="D656" s="7"/>
      <c r="E656" s="7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4:41" ht="15.75">
      <c r="D657" s="7"/>
      <c r="E657" s="7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4:41" ht="15.75">
      <c r="D658" s="7"/>
      <c r="E658" s="7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4:41" ht="15.75">
      <c r="D659" s="7"/>
      <c r="E659" s="7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4:41" ht="15.75">
      <c r="D660" s="7"/>
      <c r="E660" s="7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4:41" ht="15.75">
      <c r="D661" s="7"/>
      <c r="E661" s="7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4:41" ht="15.75">
      <c r="D662" s="7"/>
      <c r="E662" s="7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4:41" ht="15.75">
      <c r="D663" s="7"/>
      <c r="E663" s="7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4:41" ht="15.75">
      <c r="D664" s="7"/>
      <c r="E664" s="7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4:41" ht="15.75">
      <c r="D665" s="7"/>
      <c r="E665" s="7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4:41" ht="15.75">
      <c r="D666" s="7"/>
      <c r="E666" s="7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4:41" ht="15.75">
      <c r="D667" s="7"/>
      <c r="E667" s="7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4:41" ht="15.75">
      <c r="D668" s="7"/>
      <c r="E668" s="7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4:41" ht="15.75">
      <c r="D669" s="7"/>
      <c r="E669" s="7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4:41" ht="15.75">
      <c r="D670" s="7"/>
      <c r="E670" s="7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4:41" ht="15.75">
      <c r="D671" s="7"/>
      <c r="E671" s="7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4:41" ht="15.75">
      <c r="D672" s="7"/>
      <c r="E672" s="7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4:41" ht="15.75">
      <c r="D673" s="7"/>
      <c r="E673" s="7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4:41" ht="15.75">
      <c r="D674" s="7"/>
      <c r="E674" s="7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4:41" ht="15.75">
      <c r="D675" s="7"/>
      <c r="E675" s="7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4:41" ht="15.75">
      <c r="D676" s="7"/>
      <c r="E676" s="7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4:41" ht="15.75">
      <c r="D677" s="7"/>
      <c r="E677" s="7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4:41" ht="15.75">
      <c r="D678" s="7"/>
      <c r="E678" s="7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4:41" ht="15.75">
      <c r="D679" s="7"/>
      <c r="E679" s="7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4:41" ht="15.75">
      <c r="D680" s="7"/>
      <c r="E680" s="7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4:41" ht="15.75">
      <c r="D681" s="7"/>
      <c r="E681" s="7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4:41" ht="15.75">
      <c r="D682" s="7"/>
      <c r="E682" s="7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4:41" ht="15.75">
      <c r="D683" s="7"/>
      <c r="E683" s="7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4:41" ht="15.75">
      <c r="D684" s="7"/>
      <c r="E684" s="7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4:41" ht="15.75">
      <c r="D685" s="7"/>
      <c r="E685" s="7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4:41" ht="15.75">
      <c r="D686" s="7"/>
      <c r="E686" s="7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4:41" ht="15.75">
      <c r="D687" s="7"/>
      <c r="E687" s="7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4:41" ht="15.75">
      <c r="D688" s="7"/>
      <c r="E688" s="7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4:41" ht="15.75">
      <c r="D689" s="7"/>
      <c r="E689" s="7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4:41" ht="15.75">
      <c r="D690" s="7"/>
      <c r="E690" s="7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4:41" ht="15.75">
      <c r="D691" s="7"/>
      <c r="E691" s="7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4:41" ht="15.75">
      <c r="D692" s="7"/>
      <c r="E692" s="7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4:41" ht="15.75">
      <c r="D693" s="7"/>
      <c r="E693" s="7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4:41" ht="15.75">
      <c r="D694" s="7"/>
      <c r="E694" s="7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4:41" ht="15.75">
      <c r="D695" s="7"/>
      <c r="E695" s="7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4:41" ht="15.75">
      <c r="D696" s="7"/>
      <c r="E696" s="7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4:41" ht="15.75">
      <c r="D697" s="7"/>
      <c r="E697" s="7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4:41" ht="15.75">
      <c r="D698" s="7"/>
      <c r="E698" s="7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4:41" ht="15.75">
      <c r="D699" s="7"/>
      <c r="E699" s="7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</sheetData>
  <sheetProtection/>
  <printOptions horizontalCentered="1"/>
  <pageMargins left="0.2362204724409449" right="0.4724409448818898" top="0.984251968503937" bottom="0.4724409448818898" header="0.31496062992125984" footer="0.2755905511811024"/>
  <pageSetup fitToHeight="1" fitToWidth="1" horizontalDpi="600" verticalDpi="600" orientation="landscape" paperSize="9" scale="40" r:id="rId1"/>
  <headerFooter alignWithMargins="0">
    <oddHeader>&amp;C&amp;"Times New Roman,Félkövér"&amp;16Gyermeknap Kupa 2016
középfokú verseny
A csoport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23"/>
  <sheetViews>
    <sheetView zoomScale="70" zoomScaleNormal="70" workbookViewId="0" topLeftCell="A1">
      <selection activeCell="C12" sqref="C12"/>
    </sheetView>
  </sheetViews>
  <sheetFormatPr defaultColWidth="9.140625" defaultRowHeight="12.75"/>
  <cols>
    <col min="1" max="1" width="10.28125" style="0" customWidth="1"/>
    <col min="2" max="2" width="21.57421875" style="0" bestFit="1" customWidth="1"/>
    <col min="3" max="3" width="25.57421875" style="0" bestFit="1" customWidth="1"/>
    <col min="4" max="6" width="3.8515625" style="0" bestFit="1" customWidth="1"/>
    <col min="7" max="7" width="4.57421875" style="0" bestFit="1" customWidth="1"/>
    <col min="8" max="8" width="3.8515625" style="0" bestFit="1" customWidth="1"/>
    <col min="9" max="9" width="4.00390625" style="0" bestFit="1" customWidth="1"/>
    <col min="10" max="10" width="3.8515625" style="0" bestFit="1" customWidth="1"/>
    <col min="11" max="11" width="4.00390625" style="0" bestFit="1" customWidth="1"/>
    <col min="12" max="12" width="5.140625" style="0" bestFit="1" customWidth="1"/>
    <col min="13" max="13" width="3.8515625" style="0" bestFit="1" customWidth="1"/>
    <col min="14" max="16" width="4.00390625" style="0" bestFit="1" customWidth="1"/>
    <col min="17" max="17" width="3.8515625" style="0" bestFit="1" customWidth="1"/>
    <col min="18" max="18" width="4.00390625" style="0" bestFit="1" customWidth="1"/>
    <col min="19" max="19" width="5.8515625" style="0" bestFit="1" customWidth="1"/>
    <col min="20" max="21" width="3.8515625" style="0" bestFit="1" customWidth="1"/>
    <col min="22" max="22" width="5.140625" style="0" bestFit="1" customWidth="1"/>
    <col min="23" max="24" width="3.8515625" style="0" bestFit="1" customWidth="1"/>
    <col min="25" max="25" width="10.140625" style="0" bestFit="1" customWidth="1"/>
    <col min="26" max="27" width="4.00390625" style="0" bestFit="1" customWidth="1"/>
    <col min="28" max="28" width="5.140625" style="0" bestFit="1" customWidth="1"/>
    <col min="29" max="29" width="4.00390625" style="0" bestFit="1" customWidth="1"/>
    <col min="30" max="30" width="4.57421875" style="0" bestFit="1" customWidth="1"/>
    <col min="31" max="37" width="4.00390625" style="0" bestFit="1" customWidth="1"/>
    <col min="38" max="39" width="4.57421875" style="0" bestFit="1" customWidth="1"/>
    <col min="40" max="40" width="5.7109375" style="0" customWidth="1"/>
    <col min="41" max="41" width="5.28125" style="0" customWidth="1"/>
    <col min="42" max="42" width="5.57421875" style="0" customWidth="1"/>
    <col min="43" max="43" width="7.7109375" style="0" customWidth="1"/>
    <col min="44" max="50" width="9.28125" style="0" bestFit="1" customWidth="1"/>
    <col min="51" max="51" width="1.57421875" style="0" customWidth="1"/>
  </cols>
  <sheetData>
    <row r="1" spans="1:53" ht="185.25" customHeight="1" thickBot="1">
      <c r="A1" s="104" t="s">
        <v>4</v>
      </c>
      <c r="B1" s="105" t="s">
        <v>5</v>
      </c>
      <c r="C1" s="105" t="s">
        <v>128</v>
      </c>
      <c r="D1" s="41" t="s">
        <v>51</v>
      </c>
      <c r="E1" s="41" t="s">
        <v>52</v>
      </c>
      <c r="F1" s="41" t="s">
        <v>53</v>
      </c>
      <c r="G1" s="41" t="s">
        <v>54</v>
      </c>
      <c r="H1" s="41" t="s">
        <v>41</v>
      </c>
      <c r="I1" s="41" t="s">
        <v>55</v>
      </c>
      <c r="J1" s="41" t="s">
        <v>25</v>
      </c>
      <c r="K1" s="41" t="s">
        <v>56</v>
      </c>
      <c r="L1" s="41" t="s">
        <v>57</v>
      </c>
      <c r="M1" s="41" t="s">
        <v>58</v>
      </c>
      <c r="N1" s="41" t="s">
        <v>59</v>
      </c>
      <c r="O1" s="41" t="s">
        <v>60</v>
      </c>
      <c r="P1" s="41" t="s">
        <v>61</v>
      </c>
      <c r="Q1" s="41" t="s">
        <v>62</v>
      </c>
      <c r="R1" s="41" t="s">
        <v>63</v>
      </c>
      <c r="S1" s="41" t="s">
        <v>64</v>
      </c>
      <c r="T1" s="41" t="s">
        <v>65</v>
      </c>
      <c r="U1" s="41" t="s">
        <v>66</v>
      </c>
      <c r="V1" s="41" t="s">
        <v>67</v>
      </c>
      <c r="W1" s="41" t="s">
        <v>68</v>
      </c>
      <c r="X1" s="41" t="s">
        <v>69</v>
      </c>
      <c r="Y1" s="41" t="s">
        <v>70</v>
      </c>
      <c r="Z1" s="41" t="s">
        <v>71</v>
      </c>
      <c r="AA1" s="41" t="s">
        <v>72</v>
      </c>
      <c r="AB1" s="41" t="s">
        <v>73</v>
      </c>
      <c r="AC1" s="41" t="s">
        <v>74</v>
      </c>
      <c r="AD1" s="41" t="s">
        <v>75</v>
      </c>
      <c r="AE1" s="41" t="s">
        <v>76</v>
      </c>
      <c r="AF1" s="41" t="s">
        <v>77</v>
      </c>
      <c r="AG1" s="41" t="s">
        <v>78</v>
      </c>
      <c r="AH1" s="41" t="s">
        <v>79</v>
      </c>
      <c r="AI1" s="41" t="s">
        <v>80</v>
      </c>
      <c r="AJ1" s="41" t="s">
        <v>81</v>
      </c>
      <c r="AK1" s="41" t="s">
        <v>82</v>
      </c>
      <c r="AL1" s="41" t="s">
        <v>83</v>
      </c>
      <c r="AM1" s="41" t="s">
        <v>84</v>
      </c>
      <c r="AN1" s="41" t="s">
        <v>85</v>
      </c>
      <c r="AO1" s="41" t="s">
        <v>86</v>
      </c>
      <c r="AP1" s="41" t="s">
        <v>87</v>
      </c>
      <c r="AQ1" s="41" t="s">
        <v>88</v>
      </c>
      <c r="AR1" s="41" t="s">
        <v>124</v>
      </c>
      <c r="AS1" s="41" t="s">
        <v>0</v>
      </c>
      <c r="AT1" s="42" t="s">
        <v>1</v>
      </c>
      <c r="AU1" s="42" t="s">
        <v>2</v>
      </c>
      <c r="AV1" s="115" t="s">
        <v>8</v>
      </c>
      <c r="AW1" s="175" t="s">
        <v>156</v>
      </c>
      <c r="AX1" s="175" t="s">
        <v>157</v>
      </c>
      <c r="AZ1" s="175" t="s">
        <v>155</v>
      </c>
      <c r="BA1" s="175" t="s">
        <v>154</v>
      </c>
    </row>
    <row r="2" spans="1:53" ht="24.75" customHeight="1" thickBot="1">
      <c r="A2" s="51"/>
      <c r="B2" s="143"/>
      <c r="C2" s="143"/>
      <c r="D2" s="144"/>
      <c r="E2" s="145"/>
      <c r="F2" s="145"/>
      <c r="G2" s="145"/>
      <c r="H2" s="56"/>
      <c r="I2" s="144"/>
      <c r="J2" s="144"/>
      <c r="K2" s="144"/>
      <c r="L2" s="144"/>
      <c r="M2" s="146"/>
      <c r="N2" s="146"/>
      <c r="O2" s="146"/>
      <c r="P2" s="146"/>
      <c r="Q2" s="146"/>
      <c r="R2" s="144"/>
      <c r="S2" s="147">
        <v>0.05625</v>
      </c>
      <c r="T2" s="148"/>
      <c r="U2" s="144"/>
      <c r="V2" s="144"/>
      <c r="W2" s="144"/>
      <c r="X2" s="144"/>
      <c r="Y2" s="144" t="s">
        <v>127</v>
      </c>
      <c r="Z2" s="144"/>
      <c r="AA2" s="144"/>
      <c r="AB2" s="144">
        <v>49</v>
      </c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 t="s">
        <v>151</v>
      </c>
      <c r="AO2" s="144">
        <v>9</v>
      </c>
      <c r="AP2" s="144"/>
      <c r="AQ2" s="144" t="s">
        <v>89</v>
      </c>
      <c r="AR2" s="144" t="s">
        <v>125</v>
      </c>
      <c r="AS2" s="147">
        <v>0.05555555555555555</v>
      </c>
      <c r="AT2" s="149"/>
      <c r="AU2" s="149"/>
      <c r="AV2" s="150"/>
      <c r="AW2" s="161"/>
      <c r="AX2" s="162"/>
      <c r="AZ2" s="176"/>
      <c r="BA2" s="177"/>
    </row>
    <row r="3" spans="1:53" ht="84" customHeight="1">
      <c r="A3" s="138" t="s">
        <v>6</v>
      </c>
      <c r="B3" s="151" t="s">
        <v>129</v>
      </c>
      <c r="C3" s="152" t="s">
        <v>138</v>
      </c>
      <c r="D3" s="153">
        <v>0</v>
      </c>
      <c r="E3" s="153">
        <v>0</v>
      </c>
      <c r="F3" s="153">
        <v>0</v>
      </c>
      <c r="G3" s="153">
        <v>0</v>
      </c>
      <c r="H3" s="153">
        <v>0</v>
      </c>
      <c r="I3" s="153">
        <v>0</v>
      </c>
      <c r="J3" s="153">
        <v>0</v>
      </c>
      <c r="K3" s="153">
        <v>0</v>
      </c>
      <c r="L3" s="153">
        <v>0</v>
      </c>
      <c r="M3" s="153">
        <v>0</v>
      </c>
      <c r="N3" s="153">
        <v>0</v>
      </c>
      <c r="O3" s="153">
        <v>0</v>
      </c>
      <c r="P3" s="153">
        <v>0</v>
      </c>
      <c r="Q3" s="153">
        <v>0</v>
      </c>
      <c r="R3" s="153">
        <v>0</v>
      </c>
      <c r="S3" s="154">
        <v>0</v>
      </c>
      <c r="T3" s="153">
        <v>0</v>
      </c>
      <c r="U3" s="153">
        <v>0</v>
      </c>
      <c r="V3" s="153">
        <v>0</v>
      </c>
      <c r="W3" s="153">
        <v>0</v>
      </c>
      <c r="X3" s="153">
        <v>0</v>
      </c>
      <c r="Y3" s="153">
        <v>10</v>
      </c>
      <c r="Z3" s="153">
        <v>0</v>
      </c>
      <c r="AA3" s="153">
        <v>0</v>
      </c>
      <c r="AB3" s="154">
        <v>0</v>
      </c>
      <c r="AC3" s="153">
        <v>0</v>
      </c>
      <c r="AD3" s="153">
        <v>0</v>
      </c>
      <c r="AE3" s="153">
        <v>0</v>
      </c>
      <c r="AF3" s="153">
        <v>0</v>
      </c>
      <c r="AG3" s="153">
        <v>0</v>
      </c>
      <c r="AH3" s="153">
        <v>0</v>
      </c>
      <c r="AI3" s="153">
        <v>0</v>
      </c>
      <c r="AJ3" s="153">
        <v>0</v>
      </c>
      <c r="AK3" s="153">
        <v>0</v>
      </c>
      <c r="AL3" s="153">
        <v>0</v>
      </c>
      <c r="AM3" s="153">
        <v>0</v>
      </c>
      <c r="AN3" s="153">
        <v>0</v>
      </c>
      <c r="AO3" s="153">
        <v>0</v>
      </c>
      <c r="AP3" s="153">
        <v>0</v>
      </c>
      <c r="AQ3" s="153">
        <v>0</v>
      </c>
      <c r="AR3" s="153">
        <v>0</v>
      </c>
      <c r="AS3" s="154">
        <v>0</v>
      </c>
      <c r="AT3" s="155">
        <f aca="true" t="shared" si="0" ref="AT3:AT8">SUM(D3:AR3)-S3-AB3</f>
        <v>10</v>
      </c>
      <c r="AU3" s="155">
        <f aca="true" t="shared" si="1" ref="AU3:AU8">S3+AB3+AS3</f>
        <v>0</v>
      </c>
      <c r="AV3" s="156">
        <f aca="true" t="shared" si="2" ref="AV3:AV8">AT3+AU3</f>
        <v>10</v>
      </c>
      <c r="AW3" s="163"/>
      <c r="AX3" s="164">
        <v>101.05</v>
      </c>
      <c r="AZ3" s="178"/>
      <c r="BA3" s="184">
        <v>100.7</v>
      </c>
    </row>
    <row r="4" spans="1:53" ht="36" customHeight="1">
      <c r="A4" s="138" t="s">
        <v>10</v>
      </c>
      <c r="B4" s="157" t="s">
        <v>39</v>
      </c>
      <c r="C4" s="101" t="s">
        <v>139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45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45">
        <v>0</v>
      </c>
      <c r="AC4" s="24">
        <v>60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5">
        <v>0</v>
      </c>
      <c r="AT4" s="33">
        <f t="shared" si="0"/>
        <v>60</v>
      </c>
      <c r="AU4" s="33">
        <f t="shared" si="1"/>
        <v>0</v>
      </c>
      <c r="AV4" s="117">
        <f t="shared" si="2"/>
        <v>60</v>
      </c>
      <c r="AW4" s="165"/>
      <c r="AX4" s="166">
        <v>99.7</v>
      </c>
      <c r="AZ4" s="186">
        <v>103.5</v>
      </c>
      <c r="BA4" s="180"/>
    </row>
    <row r="5" spans="1:53" ht="32.25" customHeight="1">
      <c r="A5" s="139" t="s">
        <v>7</v>
      </c>
      <c r="B5" s="157" t="s">
        <v>31</v>
      </c>
      <c r="C5" s="100" t="s">
        <v>140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9">
        <v>16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10</v>
      </c>
      <c r="Z5" s="88">
        <v>0</v>
      </c>
      <c r="AA5" s="88">
        <v>0</v>
      </c>
      <c r="AB5" s="89">
        <v>14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9">
        <v>26</v>
      </c>
      <c r="AT5" s="33">
        <f t="shared" si="0"/>
        <v>10</v>
      </c>
      <c r="AU5" s="33">
        <f t="shared" si="1"/>
        <v>56</v>
      </c>
      <c r="AV5" s="118">
        <f t="shared" si="2"/>
        <v>66</v>
      </c>
      <c r="AW5" s="167">
        <v>103.15</v>
      </c>
      <c r="AX5" s="168"/>
      <c r="AZ5" s="179">
        <v>102.15</v>
      </c>
      <c r="BA5" s="180"/>
    </row>
    <row r="6" spans="1:53" ht="31.5">
      <c r="A6" s="140" t="s">
        <v>12</v>
      </c>
      <c r="B6" s="158" t="s">
        <v>33</v>
      </c>
      <c r="C6" s="91" t="s">
        <v>141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60</v>
      </c>
      <c r="S6" s="47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10</v>
      </c>
      <c r="Z6" s="28">
        <v>0</v>
      </c>
      <c r="AA6" s="28">
        <v>0</v>
      </c>
      <c r="AB6" s="47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9">
        <v>0</v>
      </c>
      <c r="AT6" s="111">
        <f t="shared" si="0"/>
        <v>70</v>
      </c>
      <c r="AU6" s="111">
        <f t="shared" si="1"/>
        <v>0</v>
      </c>
      <c r="AV6" s="119">
        <f t="shared" si="2"/>
        <v>70</v>
      </c>
      <c r="AW6" s="172">
        <v>101.8</v>
      </c>
      <c r="AX6" s="168"/>
      <c r="AZ6" s="186">
        <v>100.8</v>
      </c>
      <c r="BA6" s="180"/>
    </row>
    <row r="7" spans="1:53" ht="34.5" customHeight="1">
      <c r="A7" s="140" t="s">
        <v>13</v>
      </c>
      <c r="B7" s="159" t="s">
        <v>130</v>
      </c>
      <c r="C7" s="90" t="s">
        <v>142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47">
        <v>100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10</v>
      </c>
      <c r="Z7" s="28">
        <v>0</v>
      </c>
      <c r="AA7" s="28">
        <v>0</v>
      </c>
      <c r="AB7" s="47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9">
        <v>0</v>
      </c>
      <c r="AT7" s="111">
        <f t="shared" si="0"/>
        <v>10</v>
      </c>
      <c r="AU7" s="111">
        <f t="shared" si="1"/>
        <v>100</v>
      </c>
      <c r="AV7" s="119">
        <f t="shared" si="2"/>
        <v>110</v>
      </c>
      <c r="AW7" s="167">
        <v>100.45</v>
      </c>
      <c r="AX7" s="168"/>
      <c r="AZ7" s="179">
        <v>99.45</v>
      </c>
      <c r="BA7" s="180"/>
    </row>
    <row r="8" spans="1:53" ht="31.5">
      <c r="A8" s="140" t="s">
        <v>14</v>
      </c>
      <c r="B8" s="158" t="s">
        <v>131</v>
      </c>
      <c r="C8" s="112" t="s">
        <v>143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60</v>
      </c>
      <c r="S8" s="46">
        <v>10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10</v>
      </c>
      <c r="Z8" s="26">
        <v>0</v>
      </c>
      <c r="AA8" s="26">
        <v>0</v>
      </c>
      <c r="AB8" s="46">
        <v>0</v>
      </c>
      <c r="AC8" s="26">
        <v>0</v>
      </c>
      <c r="AD8" s="26">
        <v>60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7">
        <v>0</v>
      </c>
      <c r="AT8" s="111">
        <f t="shared" si="0"/>
        <v>130</v>
      </c>
      <c r="AU8" s="111">
        <f t="shared" si="1"/>
        <v>10</v>
      </c>
      <c r="AV8" s="137">
        <f t="shared" si="2"/>
        <v>140</v>
      </c>
      <c r="AW8" s="169"/>
      <c r="AX8" s="166">
        <v>98.35</v>
      </c>
      <c r="AZ8" s="181"/>
      <c r="BA8" s="182">
        <v>99.35</v>
      </c>
    </row>
    <row r="9" spans="1:53" s="66" customFormat="1" ht="20.25" customHeight="1">
      <c r="A9" s="141" t="s">
        <v>11</v>
      </c>
      <c r="B9" s="159" t="s">
        <v>144</v>
      </c>
      <c r="C9" s="103" t="s">
        <v>132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15</v>
      </c>
      <c r="O9" s="26">
        <v>15</v>
      </c>
      <c r="P9" s="26">
        <v>15</v>
      </c>
      <c r="Q9" s="26">
        <v>0</v>
      </c>
      <c r="R9" s="26">
        <v>0</v>
      </c>
      <c r="S9" s="46">
        <v>40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46">
        <v>0</v>
      </c>
      <c r="AC9" s="26">
        <v>0</v>
      </c>
      <c r="AD9" s="26">
        <v>60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7">
        <v>4</v>
      </c>
      <c r="AT9" s="111">
        <f aca="true" t="shared" si="3" ref="AT9:AT17">SUM(D9:AR9)-S9-AB9</f>
        <v>105</v>
      </c>
      <c r="AU9" s="111">
        <f aca="true" t="shared" si="4" ref="AU9:AU17">S9+AB9+AS9</f>
        <v>44</v>
      </c>
      <c r="AV9" s="137">
        <f aca="true" t="shared" si="5" ref="AV9:AV17">AT9+AU9</f>
        <v>149</v>
      </c>
      <c r="AW9" s="172">
        <v>99.1</v>
      </c>
      <c r="AX9" s="168"/>
      <c r="AZ9" s="186">
        <v>98.1</v>
      </c>
      <c r="BA9" s="180"/>
    </row>
    <row r="10" spans="1:53" s="66" customFormat="1" ht="31.5">
      <c r="A10" s="140" t="s">
        <v>9</v>
      </c>
      <c r="B10" s="159" t="s">
        <v>34</v>
      </c>
      <c r="C10" s="103" t="s">
        <v>35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46">
        <v>14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46">
        <v>24</v>
      </c>
      <c r="AC10" s="26">
        <v>0</v>
      </c>
      <c r="AD10" s="26">
        <v>0</v>
      </c>
      <c r="AE10" s="26">
        <v>60</v>
      </c>
      <c r="AF10" s="26">
        <v>60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7">
        <v>10</v>
      </c>
      <c r="AT10" s="111">
        <f t="shared" si="3"/>
        <v>120</v>
      </c>
      <c r="AU10" s="111">
        <f t="shared" si="4"/>
        <v>48</v>
      </c>
      <c r="AV10" s="137">
        <f t="shared" si="5"/>
        <v>168</v>
      </c>
      <c r="AW10" s="167">
        <v>97.75</v>
      </c>
      <c r="AX10" s="168"/>
      <c r="AZ10" s="179">
        <v>96.75</v>
      </c>
      <c r="BA10" s="180"/>
    </row>
    <row r="11" spans="1:53" s="66" customFormat="1" ht="31.5">
      <c r="A11" s="141" t="s">
        <v>20</v>
      </c>
      <c r="B11" s="159" t="s">
        <v>133</v>
      </c>
      <c r="C11" s="103" t="s">
        <v>145</v>
      </c>
      <c r="D11" s="26">
        <v>0</v>
      </c>
      <c r="E11" s="26">
        <v>0</v>
      </c>
      <c r="F11" s="26">
        <v>0</v>
      </c>
      <c r="G11" s="26">
        <v>60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4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10</v>
      </c>
      <c r="Z11" s="26">
        <v>0</v>
      </c>
      <c r="AA11" s="26">
        <v>0</v>
      </c>
      <c r="AB11" s="46">
        <v>6</v>
      </c>
      <c r="AC11" s="26">
        <v>0</v>
      </c>
      <c r="AD11" s="26">
        <v>0</v>
      </c>
      <c r="AE11" s="26">
        <v>60</v>
      </c>
      <c r="AF11" s="26">
        <v>60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7">
        <v>0</v>
      </c>
      <c r="AT11" s="111">
        <f t="shared" si="3"/>
        <v>190</v>
      </c>
      <c r="AU11" s="111">
        <f t="shared" si="4"/>
        <v>6</v>
      </c>
      <c r="AV11" s="137">
        <f t="shared" si="5"/>
        <v>196</v>
      </c>
      <c r="AW11" s="172">
        <v>96.4</v>
      </c>
      <c r="AX11" s="168"/>
      <c r="AZ11" s="186">
        <v>95.4</v>
      </c>
      <c r="BA11" s="180"/>
    </row>
    <row r="12" spans="1:53" s="66" customFormat="1" ht="31.5">
      <c r="A12" s="140" t="s">
        <v>21</v>
      </c>
      <c r="B12" s="159" t="s">
        <v>134</v>
      </c>
      <c r="C12" s="90" t="s">
        <v>32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46">
        <v>50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10</v>
      </c>
      <c r="Z12" s="26">
        <v>0</v>
      </c>
      <c r="AA12" s="26">
        <v>0</v>
      </c>
      <c r="AB12" s="46">
        <v>20</v>
      </c>
      <c r="AC12" s="26">
        <v>0</v>
      </c>
      <c r="AD12" s="26">
        <v>60</v>
      </c>
      <c r="AE12" s="26">
        <v>0</v>
      </c>
      <c r="AF12" s="26">
        <v>60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7">
        <v>8</v>
      </c>
      <c r="AT12" s="111">
        <f t="shared" si="3"/>
        <v>130</v>
      </c>
      <c r="AU12" s="111">
        <f>S12+AB12+AS12</f>
        <v>78</v>
      </c>
      <c r="AV12" s="137">
        <f t="shared" si="5"/>
        <v>208</v>
      </c>
      <c r="AW12" s="167">
        <v>95.05</v>
      </c>
      <c r="AX12" s="168"/>
      <c r="AZ12" s="179">
        <v>94.05</v>
      </c>
      <c r="BA12" s="180"/>
    </row>
    <row r="13" spans="1:53" s="66" customFormat="1" ht="63">
      <c r="A13" s="141" t="s">
        <v>22</v>
      </c>
      <c r="B13" s="159" t="s">
        <v>37</v>
      </c>
      <c r="C13" s="113" t="s">
        <v>38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46">
        <v>8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46">
        <v>18</v>
      </c>
      <c r="AC13" s="26">
        <v>60</v>
      </c>
      <c r="AD13" s="26">
        <v>0</v>
      </c>
      <c r="AE13" s="26">
        <v>60</v>
      </c>
      <c r="AF13" s="26">
        <v>60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7">
        <v>16</v>
      </c>
      <c r="AT13" s="111">
        <f t="shared" si="3"/>
        <v>180</v>
      </c>
      <c r="AU13" s="111">
        <f t="shared" si="4"/>
        <v>42</v>
      </c>
      <c r="AV13" s="137">
        <f t="shared" si="5"/>
        <v>222</v>
      </c>
      <c r="AW13" s="172">
        <v>93.7</v>
      </c>
      <c r="AX13" s="168"/>
      <c r="AZ13" s="186">
        <v>92.7</v>
      </c>
      <c r="BA13" s="180"/>
    </row>
    <row r="14" spans="1:53" s="66" customFormat="1" ht="21" customHeight="1">
      <c r="A14" s="140" t="s">
        <v>23</v>
      </c>
      <c r="B14" s="159" t="s">
        <v>30</v>
      </c>
      <c r="C14" s="90" t="s">
        <v>146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60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60</v>
      </c>
      <c r="S14" s="4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10</v>
      </c>
      <c r="Z14" s="26">
        <v>0</v>
      </c>
      <c r="AA14" s="26">
        <v>0</v>
      </c>
      <c r="AB14" s="46">
        <v>0</v>
      </c>
      <c r="AC14" s="26">
        <v>0</v>
      </c>
      <c r="AD14" s="26">
        <v>60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60</v>
      </c>
      <c r="AS14" s="27">
        <v>0</v>
      </c>
      <c r="AT14" s="111">
        <f t="shared" si="3"/>
        <v>250</v>
      </c>
      <c r="AU14" s="111">
        <f t="shared" si="4"/>
        <v>0</v>
      </c>
      <c r="AV14" s="137">
        <f t="shared" si="5"/>
        <v>250</v>
      </c>
      <c r="AW14" s="167">
        <v>92.35</v>
      </c>
      <c r="AX14" s="168"/>
      <c r="AZ14" s="179">
        <v>91.35</v>
      </c>
      <c r="BA14" s="180"/>
    </row>
    <row r="15" spans="1:53" s="66" customFormat="1" ht="21" customHeight="1">
      <c r="A15" s="141" t="s">
        <v>24</v>
      </c>
      <c r="B15" s="160" t="s">
        <v>29</v>
      </c>
      <c r="C15" s="185" t="s">
        <v>135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60</v>
      </c>
      <c r="L15" s="26">
        <v>0</v>
      </c>
      <c r="M15" s="26">
        <v>0</v>
      </c>
      <c r="N15" s="26">
        <v>15</v>
      </c>
      <c r="O15" s="26">
        <v>15</v>
      </c>
      <c r="P15" s="26">
        <v>0</v>
      </c>
      <c r="Q15" s="26">
        <v>0</v>
      </c>
      <c r="R15" s="26">
        <v>0</v>
      </c>
      <c r="S15" s="46">
        <v>20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60</v>
      </c>
      <c r="AA15" s="26">
        <v>0</v>
      </c>
      <c r="AB15" s="46">
        <v>8</v>
      </c>
      <c r="AC15" s="26">
        <v>0</v>
      </c>
      <c r="AD15" s="26">
        <v>0</v>
      </c>
      <c r="AE15" s="26">
        <v>60</v>
      </c>
      <c r="AF15" s="26">
        <v>60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60</v>
      </c>
      <c r="AS15" s="27">
        <v>0</v>
      </c>
      <c r="AT15" s="111">
        <f t="shared" si="3"/>
        <v>330</v>
      </c>
      <c r="AU15" s="111">
        <f t="shared" si="4"/>
        <v>28</v>
      </c>
      <c r="AV15" s="137">
        <f t="shared" si="5"/>
        <v>358</v>
      </c>
      <c r="AW15" s="172">
        <v>91</v>
      </c>
      <c r="AX15" s="168"/>
      <c r="AZ15" s="186">
        <v>90</v>
      </c>
      <c r="BA15" s="180"/>
    </row>
    <row r="16" spans="1:53" s="66" customFormat="1" ht="47.25">
      <c r="A16" s="140" t="s">
        <v>36</v>
      </c>
      <c r="B16" s="160" t="s">
        <v>136</v>
      </c>
      <c r="C16" s="113" t="s">
        <v>147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46">
        <v>70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100</v>
      </c>
      <c r="Z16" s="26">
        <v>60</v>
      </c>
      <c r="AA16" s="26">
        <v>60</v>
      </c>
      <c r="AB16" s="46">
        <v>200</v>
      </c>
      <c r="AC16" s="26">
        <v>60</v>
      </c>
      <c r="AD16" s="26">
        <v>60</v>
      </c>
      <c r="AE16" s="26">
        <v>60</v>
      </c>
      <c r="AF16" s="26">
        <v>60</v>
      </c>
      <c r="AG16" s="26">
        <v>60</v>
      </c>
      <c r="AH16" s="26">
        <v>60</v>
      </c>
      <c r="AI16" s="26">
        <v>60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7">
        <v>0</v>
      </c>
      <c r="AT16" s="111">
        <f t="shared" si="3"/>
        <v>640</v>
      </c>
      <c r="AU16" s="111">
        <f t="shared" si="4"/>
        <v>270</v>
      </c>
      <c r="AV16" s="137">
        <f t="shared" si="5"/>
        <v>910</v>
      </c>
      <c r="AW16" s="165"/>
      <c r="AX16" s="168"/>
      <c r="AZ16" s="181"/>
      <c r="BA16" s="180"/>
    </row>
    <row r="17" spans="1:53" s="66" customFormat="1" ht="48" thickBot="1">
      <c r="A17" s="142" t="s">
        <v>137</v>
      </c>
      <c r="B17" s="174" t="s">
        <v>40</v>
      </c>
      <c r="C17" s="173" t="s">
        <v>153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48">
        <v>42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48">
        <v>16</v>
      </c>
      <c r="AC17" s="30">
        <v>60</v>
      </c>
      <c r="AD17" s="30">
        <v>60</v>
      </c>
      <c r="AE17" s="30">
        <v>60</v>
      </c>
      <c r="AF17" s="30">
        <v>60</v>
      </c>
      <c r="AG17" s="30">
        <v>60</v>
      </c>
      <c r="AH17" s="30">
        <v>60</v>
      </c>
      <c r="AI17" s="30">
        <v>60</v>
      </c>
      <c r="AJ17" s="30">
        <v>60</v>
      </c>
      <c r="AK17" s="30">
        <v>60</v>
      </c>
      <c r="AL17" s="30">
        <v>60</v>
      </c>
      <c r="AM17" s="30">
        <v>60</v>
      </c>
      <c r="AN17" s="30">
        <v>60</v>
      </c>
      <c r="AO17" s="30">
        <v>60</v>
      </c>
      <c r="AP17" s="30">
        <v>60</v>
      </c>
      <c r="AQ17" s="30">
        <v>60</v>
      </c>
      <c r="AR17" s="30">
        <v>100</v>
      </c>
      <c r="AS17" s="31">
        <v>0</v>
      </c>
      <c r="AT17" s="114">
        <f t="shared" si="3"/>
        <v>1000</v>
      </c>
      <c r="AU17" s="114">
        <f t="shared" si="4"/>
        <v>58</v>
      </c>
      <c r="AV17" s="120">
        <f t="shared" si="5"/>
        <v>1058</v>
      </c>
      <c r="AW17" s="170"/>
      <c r="AX17" s="171">
        <v>97</v>
      </c>
      <c r="AZ17" s="183"/>
      <c r="BA17" s="171">
        <v>98</v>
      </c>
    </row>
    <row r="18" spans="1:48" s="66" customFormat="1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</row>
    <row r="19" spans="1:48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</row>
    <row r="20" spans="1:48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</row>
    <row r="21" spans="1:48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</row>
    <row r="22" spans="1:48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</row>
    <row r="23" spans="1:48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</row>
  </sheetData>
  <sheetProtection/>
  <printOptions/>
  <pageMargins left="0.7" right="0.7" top="0.75" bottom="0.75" header="0.3" footer="0.3"/>
  <pageSetup horizontalDpi="600" verticalDpi="600" orientation="landscape" paperSize="9" scale="44" r:id="rId1"/>
  <headerFooter>
    <oddHeader>&amp;C&amp;"Times New Roman,Félkövér"&amp;16Gyermeknap Kupa 2016
Középfokú verseny
B csoport + családi kategória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"/>
  <sheetViews>
    <sheetView workbookViewId="0" topLeftCell="A1">
      <selection activeCell="AH1" sqref="AH1"/>
    </sheetView>
  </sheetViews>
  <sheetFormatPr defaultColWidth="9.140625" defaultRowHeight="12.75"/>
  <cols>
    <col min="2" max="2" width="20.00390625" style="0" customWidth="1"/>
    <col min="3" max="3" width="27.28125" style="0" customWidth="1"/>
    <col min="4" max="8" width="3.57421875" style="0" bestFit="1" customWidth="1"/>
    <col min="9" max="9" width="5.00390625" style="0" bestFit="1" customWidth="1"/>
    <col min="10" max="11" width="3.57421875" style="0" bestFit="1" customWidth="1"/>
    <col min="12" max="12" width="9.28125" style="0" customWidth="1"/>
    <col min="13" max="15" width="3.57421875" style="0" bestFit="1" customWidth="1"/>
    <col min="16" max="16" width="5.421875" style="0" customWidth="1"/>
    <col min="17" max="17" width="3.57421875" style="0" bestFit="1" customWidth="1"/>
    <col min="18" max="18" width="5.00390625" style="0" bestFit="1" customWidth="1"/>
    <col min="19" max="21" width="3.57421875" style="0" bestFit="1" customWidth="1"/>
    <col min="22" max="22" width="4.00390625" style="0" bestFit="1" customWidth="1"/>
    <col min="23" max="23" width="3.57421875" style="0" bestFit="1" customWidth="1"/>
    <col min="24" max="24" width="4.7109375" style="0" customWidth="1"/>
    <col min="25" max="25" width="4.28125" style="0" customWidth="1"/>
    <col min="26" max="26" width="3.57421875" style="0" bestFit="1" customWidth="1"/>
    <col min="27" max="27" width="7.140625" style="0" customWidth="1"/>
    <col min="28" max="28" width="6.00390625" style="0" customWidth="1"/>
    <col min="29" max="29" width="4.421875" style="0" bestFit="1" customWidth="1"/>
    <col min="30" max="30" width="4.57421875" style="0" bestFit="1" customWidth="1"/>
    <col min="31" max="31" width="5.140625" style="0" bestFit="1" customWidth="1"/>
    <col min="32" max="32" width="9.00390625" style="0" bestFit="1" customWidth="1"/>
  </cols>
  <sheetData>
    <row r="1" spans="1:32" ht="111.75" thickBot="1">
      <c r="A1" s="39" t="s">
        <v>4</v>
      </c>
      <c r="B1" s="40" t="s">
        <v>5</v>
      </c>
      <c r="C1" s="40" t="s">
        <v>3</v>
      </c>
      <c r="D1" s="41" t="s">
        <v>51</v>
      </c>
      <c r="E1" s="41" t="s">
        <v>90</v>
      </c>
      <c r="F1" s="41" t="s">
        <v>91</v>
      </c>
      <c r="G1" s="41" t="s">
        <v>92</v>
      </c>
      <c r="H1" s="41" t="s">
        <v>93</v>
      </c>
      <c r="I1" s="41" t="s">
        <v>94</v>
      </c>
      <c r="J1" s="41" t="s">
        <v>95</v>
      </c>
      <c r="K1" s="41" t="s">
        <v>96</v>
      </c>
      <c r="L1" s="41" t="s">
        <v>97</v>
      </c>
      <c r="M1" s="41" t="s">
        <v>98</v>
      </c>
      <c r="N1" s="41" t="s">
        <v>99</v>
      </c>
      <c r="O1" s="41" t="s">
        <v>100</v>
      </c>
      <c r="P1" s="41" t="s">
        <v>64</v>
      </c>
      <c r="Q1" s="41" t="s">
        <v>101</v>
      </c>
      <c r="R1" s="41" t="s">
        <v>102</v>
      </c>
      <c r="S1" s="41" t="s">
        <v>103</v>
      </c>
      <c r="T1" s="41" t="s">
        <v>26</v>
      </c>
      <c r="U1" s="41" t="s">
        <v>42</v>
      </c>
      <c r="V1" s="41" t="s">
        <v>27</v>
      </c>
      <c r="W1" s="41" t="s">
        <v>104</v>
      </c>
      <c r="X1" s="41" t="s">
        <v>105</v>
      </c>
      <c r="Y1" s="41" t="s">
        <v>106</v>
      </c>
      <c r="Z1" s="41" t="s">
        <v>107</v>
      </c>
      <c r="AA1" s="41" t="s">
        <v>108</v>
      </c>
      <c r="AB1" s="41" t="s">
        <v>0</v>
      </c>
      <c r="AC1" s="42" t="s">
        <v>1</v>
      </c>
      <c r="AD1" s="42" t="s">
        <v>2</v>
      </c>
      <c r="AE1" s="43" t="s">
        <v>8</v>
      </c>
      <c r="AF1" s="136" t="s">
        <v>152</v>
      </c>
    </row>
    <row r="2" spans="1:32" ht="28.5">
      <c r="A2" s="51"/>
      <c r="B2" s="52"/>
      <c r="C2" s="53"/>
      <c r="D2" s="54"/>
      <c r="E2" s="55"/>
      <c r="F2" s="55"/>
      <c r="G2" s="55"/>
      <c r="H2" s="56"/>
      <c r="I2" s="54"/>
      <c r="J2" s="57"/>
      <c r="K2" s="57"/>
      <c r="L2" s="54" t="s">
        <v>110</v>
      </c>
      <c r="M2" s="54"/>
      <c r="N2" s="58"/>
      <c r="O2" s="54"/>
      <c r="P2" s="54" t="s">
        <v>109</v>
      </c>
      <c r="Q2" s="54"/>
      <c r="R2" s="54"/>
      <c r="S2" s="54"/>
      <c r="T2" s="54"/>
      <c r="U2" s="54"/>
      <c r="V2" s="54"/>
      <c r="W2" s="54"/>
      <c r="X2" s="54" t="s">
        <v>151</v>
      </c>
      <c r="Y2" s="54"/>
      <c r="Z2" s="54"/>
      <c r="AA2" s="54" t="s">
        <v>125</v>
      </c>
      <c r="AB2" s="68" t="s">
        <v>109</v>
      </c>
      <c r="AC2" s="59"/>
      <c r="AD2" s="59"/>
      <c r="AE2" s="60"/>
      <c r="AF2" s="135"/>
    </row>
    <row r="3" spans="1:32" ht="57">
      <c r="A3" s="32" t="s">
        <v>6</v>
      </c>
      <c r="B3" s="50" t="s">
        <v>111</v>
      </c>
      <c r="C3" s="50" t="s">
        <v>112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10</v>
      </c>
      <c r="M3" s="24">
        <v>0</v>
      </c>
      <c r="N3" s="24">
        <v>0</v>
      </c>
      <c r="O3" s="24">
        <v>0</v>
      </c>
      <c r="P3" s="45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5">
        <v>0</v>
      </c>
      <c r="AC3" s="33">
        <f aca="true" t="shared" si="0" ref="AC3:AC9">SUM(D3:AA3)-P3</f>
        <v>10</v>
      </c>
      <c r="AD3" s="33">
        <f aca="true" t="shared" si="1" ref="AD3:AD9">P3+AB3</f>
        <v>0</v>
      </c>
      <c r="AE3" s="36">
        <f>AC3+AD3</f>
        <v>10</v>
      </c>
      <c r="AF3" s="133">
        <v>101.05</v>
      </c>
    </row>
    <row r="4" spans="1:32" ht="57">
      <c r="A4" s="32" t="s">
        <v>6</v>
      </c>
      <c r="B4" s="49" t="s">
        <v>113</v>
      </c>
      <c r="C4" s="49" t="s">
        <v>114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10</v>
      </c>
      <c r="M4" s="24">
        <v>0</v>
      </c>
      <c r="N4" s="24">
        <v>0</v>
      </c>
      <c r="O4" s="24">
        <v>0</v>
      </c>
      <c r="P4" s="45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5">
        <v>0</v>
      </c>
      <c r="AC4" s="33">
        <f t="shared" si="0"/>
        <v>10</v>
      </c>
      <c r="AD4" s="33">
        <f t="shared" si="1"/>
        <v>0</v>
      </c>
      <c r="AE4" s="36">
        <f aca="true" t="shared" si="2" ref="AE4:AE9">AC4+AD4</f>
        <v>10</v>
      </c>
      <c r="AF4" s="132"/>
    </row>
    <row r="5" spans="1:32" ht="57">
      <c r="A5" s="32" t="s">
        <v>7</v>
      </c>
      <c r="B5" s="49" t="s">
        <v>45</v>
      </c>
      <c r="C5" s="49" t="s">
        <v>46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45">
        <v>0</v>
      </c>
      <c r="Q5" s="24">
        <v>60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5">
        <v>0</v>
      </c>
      <c r="AC5" s="33">
        <f t="shared" si="0"/>
        <v>60</v>
      </c>
      <c r="AD5" s="33">
        <f t="shared" si="1"/>
        <v>0</v>
      </c>
      <c r="AE5" s="36">
        <f t="shared" si="2"/>
        <v>60</v>
      </c>
      <c r="AF5" s="133">
        <v>99.7</v>
      </c>
    </row>
    <row r="6" spans="1:32" ht="60">
      <c r="A6" s="62" t="s">
        <v>12</v>
      </c>
      <c r="B6" s="34" t="s">
        <v>43</v>
      </c>
      <c r="C6" s="34" t="s">
        <v>44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10</v>
      </c>
      <c r="M6" s="26">
        <v>0</v>
      </c>
      <c r="N6" s="26">
        <v>0</v>
      </c>
      <c r="O6" s="26">
        <v>0</v>
      </c>
      <c r="P6" s="46">
        <v>0</v>
      </c>
      <c r="Q6" s="26">
        <v>60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7">
        <v>0</v>
      </c>
      <c r="AC6" s="33">
        <f t="shared" si="0"/>
        <v>70</v>
      </c>
      <c r="AD6" s="33">
        <f t="shared" si="1"/>
        <v>0</v>
      </c>
      <c r="AE6" s="36">
        <f t="shared" si="2"/>
        <v>70</v>
      </c>
      <c r="AF6" s="132">
        <v>98.35</v>
      </c>
    </row>
    <row r="7" spans="1:32" ht="45">
      <c r="A7" s="35" t="s">
        <v>13</v>
      </c>
      <c r="B7" s="69" t="s">
        <v>115</v>
      </c>
      <c r="C7" s="64" t="s">
        <v>47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10</v>
      </c>
      <c r="M7" s="28">
        <v>0</v>
      </c>
      <c r="N7" s="28">
        <v>0</v>
      </c>
      <c r="O7" s="28">
        <v>0</v>
      </c>
      <c r="P7" s="47">
        <v>56</v>
      </c>
      <c r="Q7" s="28">
        <v>0</v>
      </c>
      <c r="R7" s="28">
        <v>0</v>
      </c>
      <c r="S7" s="28">
        <v>0</v>
      </c>
      <c r="T7" s="28">
        <v>0</v>
      </c>
      <c r="U7" s="28">
        <v>60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9">
        <v>18</v>
      </c>
      <c r="AC7" s="33">
        <f t="shared" si="0"/>
        <v>70</v>
      </c>
      <c r="AD7" s="33">
        <f t="shared" si="1"/>
        <v>74</v>
      </c>
      <c r="AE7" s="36">
        <f t="shared" si="2"/>
        <v>144</v>
      </c>
      <c r="AF7" s="133">
        <v>97</v>
      </c>
    </row>
    <row r="8" spans="1:32" ht="15">
      <c r="A8" s="35" t="s">
        <v>14</v>
      </c>
      <c r="B8" s="34"/>
      <c r="C8" s="34" t="s">
        <v>116</v>
      </c>
      <c r="D8" s="28">
        <v>60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10</v>
      </c>
      <c r="M8" s="26">
        <v>0</v>
      </c>
      <c r="N8" s="28">
        <v>0</v>
      </c>
      <c r="O8" s="28">
        <v>0</v>
      </c>
      <c r="P8" s="47">
        <v>16</v>
      </c>
      <c r="Q8" s="28">
        <v>60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60</v>
      </c>
      <c r="X8" s="28">
        <v>0</v>
      </c>
      <c r="Y8" s="28">
        <v>0</v>
      </c>
      <c r="Z8" s="28">
        <v>0</v>
      </c>
      <c r="AA8" s="28">
        <v>0</v>
      </c>
      <c r="AB8" s="29">
        <v>0</v>
      </c>
      <c r="AC8" s="33">
        <f t="shared" si="0"/>
        <v>190</v>
      </c>
      <c r="AD8" s="33">
        <f t="shared" si="1"/>
        <v>16</v>
      </c>
      <c r="AE8" s="36">
        <f t="shared" si="2"/>
        <v>206</v>
      </c>
      <c r="AF8" s="132"/>
    </row>
    <row r="9" spans="1:32" ht="33" customHeight="1" thickBot="1">
      <c r="A9" s="37" t="s">
        <v>11</v>
      </c>
      <c r="B9" s="70" t="s">
        <v>117</v>
      </c>
      <c r="C9" s="71" t="s">
        <v>118</v>
      </c>
      <c r="D9" s="30">
        <v>60</v>
      </c>
      <c r="E9" s="30">
        <v>0</v>
      </c>
      <c r="F9" s="30">
        <v>0</v>
      </c>
      <c r="G9" s="30">
        <v>0</v>
      </c>
      <c r="H9" s="30">
        <v>0</v>
      </c>
      <c r="I9" s="30">
        <v>100</v>
      </c>
      <c r="J9" s="30">
        <v>0</v>
      </c>
      <c r="K9" s="30">
        <v>0</v>
      </c>
      <c r="L9" s="30">
        <v>10</v>
      </c>
      <c r="M9" s="30">
        <v>0</v>
      </c>
      <c r="N9" s="30">
        <v>60</v>
      </c>
      <c r="O9" s="30">
        <v>0</v>
      </c>
      <c r="P9" s="48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1">
        <v>4</v>
      </c>
      <c r="AC9" s="67">
        <f t="shared" si="0"/>
        <v>230</v>
      </c>
      <c r="AD9" s="67">
        <f t="shared" si="1"/>
        <v>4</v>
      </c>
      <c r="AE9" s="38">
        <f t="shared" si="2"/>
        <v>234</v>
      </c>
      <c r="AF9" s="134"/>
    </row>
    <row r="10" ht="12.75">
      <c r="I10" s="65"/>
    </row>
  </sheetData>
  <sheetProtection/>
  <printOptions/>
  <pageMargins left="0.7" right="0.7" top="0.75" bottom="0.75" header="0.3" footer="0.3"/>
  <pageSetup horizontalDpi="600" verticalDpi="600" orientation="landscape" paperSize="9" scale="69" r:id="rId1"/>
  <headerFooter>
    <oddHeader>&amp;C&amp;"Times New Roman,Félkövér"&amp;16Gyermeknap Kupa 2016
Alapfokú verseny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08"/>
  <sheetViews>
    <sheetView tabSelected="1" zoomScale="75" zoomScaleNormal="75" workbookViewId="0" topLeftCell="A1">
      <selection activeCell="AU5" sqref="A1:AU5"/>
    </sheetView>
  </sheetViews>
  <sheetFormatPr defaultColWidth="11.140625" defaultRowHeight="12.75"/>
  <cols>
    <col min="1" max="1" width="10.8515625" style="2" customWidth="1"/>
    <col min="2" max="2" width="22.421875" style="4" customWidth="1"/>
    <col min="3" max="3" width="5.421875" style="4" customWidth="1"/>
    <col min="4" max="4" width="6.140625" style="5" bestFit="1" customWidth="1"/>
    <col min="5" max="10" width="5.28125" style="5" customWidth="1"/>
    <col min="11" max="12" width="6.140625" style="5" bestFit="1" customWidth="1"/>
    <col min="13" max="15" width="6.140625" style="5" customWidth="1"/>
    <col min="16" max="23" width="5.28125" style="5" customWidth="1"/>
    <col min="24" max="24" width="9.421875" style="5" customWidth="1"/>
    <col min="25" max="26" width="5.28125" style="5" customWidth="1"/>
    <col min="27" max="31" width="6.140625" style="5" bestFit="1" customWidth="1"/>
    <col min="32" max="32" width="6.140625" style="5" customWidth="1"/>
    <col min="33" max="34" width="6.140625" style="5" bestFit="1" customWidth="1"/>
    <col min="35" max="35" width="6.140625" style="6" bestFit="1" customWidth="1"/>
    <col min="36" max="36" width="6.140625" style="5" customWidth="1"/>
    <col min="37" max="41" width="5.28125" style="5" customWidth="1"/>
    <col min="42" max="43" width="6.8515625" style="5" customWidth="1"/>
    <col min="44" max="44" width="9.140625" style="5" bestFit="1" customWidth="1"/>
    <col min="45" max="47" width="6.57421875" style="2" customWidth="1"/>
    <col min="48" max="16384" width="11.140625" style="2" customWidth="1"/>
  </cols>
  <sheetData>
    <row r="1" spans="1:47" s="1" customFormat="1" ht="118.5" customHeight="1" thickBot="1">
      <c r="A1" s="39" t="s">
        <v>4</v>
      </c>
      <c r="B1" s="40" t="s">
        <v>3</v>
      </c>
      <c r="C1" s="41" t="s">
        <v>51</v>
      </c>
      <c r="D1" s="41" t="s">
        <v>52</v>
      </c>
      <c r="E1" s="41" t="s">
        <v>53</v>
      </c>
      <c r="F1" s="41" t="s">
        <v>54</v>
      </c>
      <c r="G1" s="41" t="s">
        <v>41</v>
      </c>
      <c r="H1" s="41" t="s">
        <v>55</v>
      </c>
      <c r="I1" s="41" t="s">
        <v>25</v>
      </c>
      <c r="J1" s="41" t="s">
        <v>56</v>
      </c>
      <c r="K1" s="41" t="s">
        <v>57</v>
      </c>
      <c r="L1" s="41" t="s">
        <v>58</v>
      </c>
      <c r="M1" s="41" t="s">
        <v>59</v>
      </c>
      <c r="N1" s="41" t="s">
        <v>60</v>
      </c>
      <c r="O1" s="41" t="s">
        <v>61</v>
      </c>
      <c r="P1" s="41" t="s">
        <v>62</v>
      </c>
      <c r="Q1" s="41" t="s">
        <v>63</v>
      </c>
      <c r="R1" s="41" t="s">
        <v>64</v>
      </c>
      <c r="S1" s="41" t="s">
        <v>65</v>
      </c>
      <c r="T1" s="41" t="s">
        <v>66</v>
      </c>
      <c r="U1" s="41" t="s">
        <v>67</v>
      </c>
      <c r="V1" s="41" t="s">
        <v>68</v>
      </c>
      <c r="W1" s="41" t="s">
        <v>69</v>
      </c>
      <c r="X1" s="41" t="s">
        <v>70</v>
      </c>
      <c r="Y1" s="41" t="s">
        <v>71</v>
      </c>
      <c r="Z1" s="41" t="s">
        <v>72</v>
      </c>
      <c r="AA1" s="41" t="s">
        <v>73</v>
      </c>
      <c r="AB1" s="41" t="s">
        <v>74</v>
      </c>
      <c r="AC1" s="41" t="s">
        <v>75</v>
      </c>
      <c r="AD1" s="41" t="s">
        <v>76</v>
      </c>
      <c r="AE1" s="41" t="s">
        <v>77</v>
      </c>
      <c r="AF1" s="41" t="s">
        <v>78</v>
      </c>
      <c r="AG1" s="41" t="s">
        <v>79</v>
      </c>
      <c r="AH1" s="41" t="s">
        <v>80</v>
      </c>
      <c r="AI1" s="41" t="s">
        <v>81</v>
      </c>
      <c r="AJ1" s="41" t="s">
        <v>82</v>
      </c>
      <c r="AK1" s="41" t="s">
        <v>83</v>
      </c>
      <c r="AL1" s="41" t="s">
        <v>84</v>
      </c>
      <c r="AM1" s="41" t="s">
        <v>85</v>
      </c>
      <c r="AN1" s="41" t="s">
        <v>86</v>
      </c>
      <c r="AO1" s="41" t="s">
        <v>87</v>
      </c>
      <c r="AP1" s="41" t="s">
        <v>88</v>
      </c>
      <c r="AQ1" s="41" t="s">
        <v>108</v>
      </c>
      <c r="AR1" s="41" t="s">
        <v>0</v>
      </c>
      <c r="AS1" s="42" t="s">
        <v>1</v>
      </c>
      <c r="AT1" s="42" t="s">
        <v>2</v>
      </c>
      <c r="AU1" s="73" t="s">
        <v>8</v>
      </c>
    </row>
    <row r="2" spans="1:47" s="21" customFormat="1" ht="33" customHeight="1">
      <c r="A2" s="51"/>
      <c r="B2" s="53"/>
      <c r="C2" s="54"/>
      <c r="D2" s="55"/>
      <c r="E2" s="55"/>
      <c r="F2" s="55"/>
      <c r="G2" s="56"/>
      <c r="H2" s="54"/>
      <c r="I2" s="54"/>
      <c r="J2" s="54"/>
      <c r="K2" s="54"/>
      <c r="L2" s="57"/>
      <c r="M2" s="57"/>
      <c r="N2" s="57"/>
      <c r="O2" s="57"/>
      <c r="P2" s="57"/>
      <c r="Q2" s="54"/>
      <c r="R2" s="54" t="s">
        <v>158</v>
      </c>
      <c r="S2" s="58"/>
      <c r="T2" s="54"/>
      <c r="U2" s="54"/>
      <c r="V2" s="54"/>
      <c r="W2" s="54"/>
      <c r="X2" s="54" t="s">
        <v>110</v>
      </c>
      <c r="Y2" s="54"/>
      <c r="Z2" s="54"/>
      <c r="AA2" s="54" t="s">
        <v>159</v>
      </c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>
        <v>9</v>
      </c>
      <c r="AO2" s="54"/>
      <c r="AP2" s="54" t="s">
        <v>89</v>
      </c>
      <c r="AQ2" s="54" t="s">
        <v>125</v>
      </c>
      <c r="AR2" s="68" t="s">
        <v>160</v>
      </c>
      <c r="AS2" s="59"/>
      <c r="AT2" s="59"/>
      <c r="AU2" s="187"/>
    </row>
    <row r="3" spans="1:47" s="21" customFormat="1" ht="48" customHeight="1">
      <c r="A3" s="32" t="s">
        <v>6</v>
      </c>
      <c r="B3" s="49" t="s">
        <v>49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45">
        <v>26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45">
        <v>18</v>
      </c>
      <c r="AB3" s="24">
        <v>0</v>
      </c>
      <c r="AC3" s="24">
        <v>60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  <c r="AI3" s="24">
        <v>0</v>
      </c>
      <c r="AJ3" s="24">
        <v>0</v>
      </c>
      <c r="AK3" s="24">
        <v>0</v>
      </c>
      <c r="AL3" s="24">
        <v>0</v>
      </c>
      <c r="AM3" s="24">
        <v>0</v>
      </c>
      <c r="AN3" s="24">
        <v>0</v>
      </c>
      <c r="AO3" s="24">
        <v>0</v>
      </c>
      <c r="AP3" s="24">
        <v>0</v>
      </c>
      <c r="AQ3" s="24">
        <v>0</v>
      </c>
      <c r="AR3" s="25">
        <v>0</v>
      </c>
      <c r="AS3" s="33">
        <f>SUM(C3:AP3)-R3-AA3</f>
        <v>60</v>
      </c>
      <c r="AT3" s="33">
        <f>R3+AA3+AR3</f>
        <v>44</v>
      </c>
      <c r="AU3" s="74">
        <f>AS3+AT3</f>
        <v>104</v>
      </c>
    </row>
    <row r="4" spans="1:47" s="21" customFormat="1" ht="37.5" customHeight="1">
      <c r="A4" s="32" t="s">
        <v>10</v>
      </c>
      <c r="B4" s="50" t="s">
        <v>48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45">
        <v>26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45">
        <v>24</v>
      </c>
      <c r="AB4" s="24">
        <v>0</v>
      </c>
      <c r="AC4" s="24">
        <v>60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5">
        <v>0</v>
      </c>
      <c r="AS4" s="33">
        <f>SUM(C4:AP4)-R4-AA4</f>
        <v>60</v>
      </c>
      <c r="AT4" s="33">
        <f>R4+AA4+AR4</f>
        <v>50</v>
      </c>
      <c r="AU4" s="74">
        <f>AS4+AT4</f>
        <v>110</v>
      </c>
    </row>
    <row r="5" spans="1:47" s="21" customFormat="1" ht="36.75" customHeight="1" thickBot="1">
      <c r="A5" s="80" t="s">
        <v>7</v>
      </c>
      <c r="B5" s="75" t="s">
        <v>50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60</v>
      </c>
      <c r="R5" s="83">
        <v>10</v>
      </c>
      <c r="S5" s="81">
        <v>0</v>
      </c>
      <c r="T5" s="81">
        <v>0</v>
      </c>
      <c r="U5" s="81">
        <v>0</v>
      </c>
      <c r="V5" s="81">
        <v>0</v>
      </c>
      <c r="W5" s="81">
        <v>0</v>
      </c>
      <c r="X5" s="81">
        <v>0</v>
      </c>
      <c r="Y5" s="81">
        <v>0</v>
      </c>
      <c r="Z5" s="81">
        <v>0</v>
      </c>
      <c r="AA5" s="83">
        <v>0</v>
      </c>
      <c r="AB5" s="81">
        <v>0</v>
      </c>
      <c r="AC5" s="81">
        <v>60</v>
      </c>
      <c r="AD5" s="81">
        <v>60</v>
      </c>
      <c r="AE5" s="81">
        <v>0</v>
      </c>
      <c r="AF5" s="81">
        <v>0</v>
      </c>
      <c r="AG5" s="81">
        <v>0</v>
      </c>
      <c r="AH5" s="81">
        <v>0</v>
      </c>
      <c r="AI5" s="81">
        <v>0</v>
      </c>
      <c r="AJ5" s="81">
        <v>0</v>
      </c>
      <c r="AK5" s="81">
        <v>0</v>
      </c>
      <c r="AL5" s="81">
        <v>0</v>
      </c>
      <c r="AM5" s="81">
        <v>0</v>
      </c>
      <c r="AN5" s="81">
        <v>0</v>
      </c>
      <c r="AO5" s="81">
        <v>0</v>
      </c>
      <c r="AP5" s="81">
        <v>0</v>
      </c>
      <c r="AQ5" s="81">
        <v>0</v>
      </c>
      <c r="AR5" s="82">
        <v>10</v>
      </c>
      <c r="AS5" s="67">
        <f>SUM(C5:AP5)-R5-AA5</f>
        <v>180</v>
      </c>
      <c r="AT5" s="67">
        <f>R5+AA5+AR5</f>
        <v>20</v>
      </c>
      <c r="AU5" s="87">
        <f>AS5+AT5</f>
        <v>200</v>
      </c>
    </row>
    <row r="6" spans="1:47" s="21" customFormat="1" ht="39" customHeight="1">
      <c r="A6" s="72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84"/>
      <c r="AT6" s="84"/>
      <c r="AU6" s="72"/>
    </row>
    <row r="7" spans="1:50" s="1" customFormat="1" ht="33.75" customHeight="1">
      <c r="A7" s="78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84"/>
      <c r="AT7" s="84"/>
      <c r="AU7" s="85"/>
      <c r="AV7" s="21"/>
      <c r="AW7" s="21"/>
      <c r="AX7" s="21"/>
    </row>
    <row r="8" spans="1:55" s="1" customFormat="1" ht="41.25" customHeight="1">
      <c r="A8" s="78"/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84"/>
      <c r="AT8" s="84"/>
      <c r="AU8" s="85"/>
      <c r="AV8" s="86"/>
      <c r="AW8" s="86"/>
      <c r="AX8" s="86"/>
      <c r="AY8" s="23"/>
      <c r="AZ8" s="23"/>
      <c r="BA8" s="23"/>
      <c r="BB8" s="23"/>
      <c r="BC8" s="23"/>
    </row>
    <row r="9" spans="1:50" s="1" customFormat="1" ht="39" customHeight="1">
      <c r="A9" s="78"/>
      <c r="B9" s="79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84"/>
      <c r="AT9" s="84"/>
      <c r="AU9" s="85"/>
      <c r="AV9" s="21"/>
      <c r="AW9" s="21"/>
      <c r="AX9" s="21"/>
    </row>
    <row r="10" spans="2:47" s="1" customFormat="1" ht="37.5" customHeight="1">
      <c r="B10" s="22"/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8"/>
      <c r="AT10" s="20"/>
      <c r="AU10" s="20"/>
    </row>
    <row r="11" spans="1:47" ht="27.75" customHeight="1">
      <c r="A11" s="44"/>
      <c r="B11" s="7"/>
      <c r="C11" s="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20"/>
      <c r="AT11" s="20"/>
      <c r="AU11" s="20"/>
    </row>
    <row r="12" spans="2:47" ht="33" customHeight="1">
      <c r="B12" s="19"/>
      <c r="C12" s="1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20"/>
      <c r="AT12" s="20"/>
      <c r="AU12" s="20"/>
    </row>
    <row r="13" spans="2:47" ht="54" customHeight="1">
      <c r="B13" s="19"/>
      <c r="C13" s="19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20"/>
      <c r="AT13" s="20"/>
      <c r="AU13" s="20"/>
    </row>
    <row r="14" spans="2:47" ht="54" customHeight="1">
      <c r="B14" s="19"/>
      <c r="C14" s="1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20"/>
      <c r="AT14" s="20"/>
      <c r="AU14" s="20"/>
    </row>
    <row r="15" spans="2:47" ht="54" customHeight="1">
      <c r="B15" s="19"/>
      <c r="C15" s="1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0"/>
      <c r="AT15" s="20"/>
      <c r="AU15" s="20"/>
    </row>
    <row r="16" spans="2:47" ht="54" customHeight="1">
      <c r="B16" s="19"/>
      <c r="C16" s="1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20"/>
      <c r="AT16" s="20"/>
      <c r="AU16" s="20"/>
    </row>
    <row r="17" spans="2:58" ht="63.75" customHeight="1">
      <c r="B17" s="19"/>
      <c r="C17" s="1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20"/>
      <c r="AT17" s="20"/>
      <c r="AU17" s="20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2:58" ht="63.75" customHeight="1">
      <c r="B18" s="19"/>
      <c r="C18" s="1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20"/>
      <c r="AT18" s="20"/>
      <c r="AU18" s="20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2:58" ht="42.75" customHeight="1">
      <c r="B19" s="19"/>
      <c r="C19" s="1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20"/>
      <c r="AT19" s="20"/>
      <c r="AU19" s="20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2:58" ht="15.75">
      <c r="B20" s="19"/>
      <c r="C20" s="1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20"/>
      <c r="AT20" s="20"/>
      <c r="AU20" s="20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2:58" ht="43.5" customHeight="1">
      <c r="B21" s="19"/>
      <c r="C21" s="1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20"/>
      <c r="AT21" s="20"/>
      <c r="AU21" s="20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  <row r="22" spans="2:58" ht="52.5" customHeight="1">
      <c r="B22" s="19"/>
      <c r="C22" s="1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20"/>
      <c r="AT22" s="20"/>
      <c r="AU22" s="20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2:58" ht="54.75" customHeight="1">
      <c r="B23" s="19"/>
      <c r="C23" s="1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20"/>
      <c r="AT23" s="20"/>
      <c r="AU23" s="20"/>
      <c r="AV23" s="18"/>
      <c r="AW23" s="18"/>
      <c r="AX23" s="18"/>
      <c r="AY23" s="18"/>
      <c r="AZ23" s="18"/>
      <c r="BA23" s="18"/>
      <c r="BB23" s="8"/>
      <c r="BC23" s="8"/>
      <c r="BD23" s="8"/>
      <c r="BE23" s="8"/>
      <c r="BF23" s="8"/>
    </row>
    <row r="24" spans="2:58" ht="54.75" customHeight="1">
      <c r="B24" s="19"/>
      <c r="C24" s="1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20"/>
      <c r="AT24" s="20"/>
      <c r="AU24" s="20"/>
      <c r="AV24" s="18"/>
      <c r="AW24" s="18"/>
      <c r="AX24" s="18"/>
      <c r="AY24" s="18"/>
      <c r="AZ24" s="18"/>
      <c r="BA24" s="18"/>
      <c r="BB24" s="8"/>
      <c r="BC24" s="8"/>
      <c r="BD24" s="8"/>
      <c r="BE24" s="8"/>
      <c r="BF24" s="8"/>
    </row>
    <row r="25" spans="2:58" ht="57" customHeight="1">
      <c r="B25" s="19"/>
      <c r="C25" s="19"/>
      <c r="D25" s="16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20"/>
      <c r="AT25" s="20"/>
      <c r="AU25" s="20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  <row r="26" spans="2:58" ht="54.75" customHeight="1">
      <c r="B26" s="19"/>
      <c r="C26" s="1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20"/>
      <c r="AT26" s="20"/>
      <c r="AU26" s="20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2:58" ht="57" customHeight="1">
      <c r="B27" s="19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20"/>
      <c r="AT27" s="20"/>
      <c r="AU27" s="20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spans="2:58" ht="57" customHeight="1">
      <c r="B28" s="19"/>
      <c r="C28" s="1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20"/>
      <c r="AT28" s="20"/>
      <c r="AU28" s="20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2:54" ht="15.75">
      <c r="B29" s="19"/>
      <c r="C29" s="19"/>
      <c r="D29" s="16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20"/>
      <c r="AT29" s="20"/>
      <c r="AU29" s="20"/>
      <c r="AV29" s="8"/>
      <c r="AW29" s="8"/>
      <c r="AX29" s="8"/>
      <c r="AY29" s="8"/>
      <c r="AZ29" s="8"/>
      <c r="BA29" s="8"/>
      <c r="BB29" s="8"/>
    </row>
    <row r="30" spans="2:54" ht="27.75" customHeight="1">
      <c r="B30" s="19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8"/>
      <c r="AT30" s="18"/>
      <c r="AU30" s="18"/>
      <c r="AV30" s="8"/>
      <c r="AW30" s="8"/>
      <c r="AX30" s="8"/>
      <c r="AY30" s="8"/>
      <c r="AZ30" s="8"/>
      <c r="BA30" s="8"/>
      <c r="BB30" s="8"/>
    </row>
    <row r="31" spans="2:54" ht="19.5" customHeight="1">
      <c r="B31" s="12"/>
      <c r="C31" s="12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8"/>
      <c r="AT31" s="18"/>
      <c r="AU31" s="18"/>
      <c r="AV31" s="8"/>
      <c r="AW31" s="8"/>
      <c r="AX31" s="8"/>
      <c r="AY31" s="8"/>
      <c r="AZ31" s="8"/>
      <c r="BA31" s="8"/>
      <c r="BB31" s="8"/>
    </row>
    <row r="32" spans="2:47" ht="22.5" customHeight="1">
      <c r="B32" s="17"/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4"/>
      <c r="AT32" s="14"/>
      <c r="AU32" s="14"/>
    </row>
    <row r="33" spans="2:47" ht="21" customHeight="1">
      <c r="B33" s="17"/>
      <c r="C33" s="1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4"/>
      <c r="AT33" s="14"/>
      <c r="AU33" s="14"/>
    </row>
    <row r="34" spans="2:47" ht="27" customHeight="1">
      <c r="B34" s="17"/>
      <c r="C34" s="1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4"/>
      <c r="U34" s="14"/>
      <c r="V34" s="14"/>
      <c r="W34" s="14"/>
      <c r="X34" s="14"/>
      <c r="Y34" s="14"/>
      <c r="Z34" s="14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4"/>
      <c r="AT34" s="14"/>
      <c r="AU34" s="14"/>
    </row>
    <row r="35" ht="30" customHeight="1"/>
    <row r="36" spans="2:47" ht="15.75">
      <c r="B36" s="12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4"/>
      <c r="AT36" s="14"/>
      <c r="AU36" s="14"/>
    </row>
    <row r="37" spans="2:47" ht="30" customHeight="1">
      <c r="B37" s="12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4"/>
      <c r="AT37" s="14"/>
      <c r="AU37" s="14"/>
    </row>
    <row r="38" spans="2:47" ht="30" customHeight="1">
      <c r="B38" s="12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4"/>
      <c r="AT38" s="14"/>
      <c r="AU38" s="14"/>
    </row>
    <row r="39" spans="2:47" ht="30" customHeight="1">
      <c r="B39" s="12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4"/>
      <c r="AT39" s="14"/>
      <c r="AU39" s="14"/>
    </row>
    <row r="40" spans="2:47" ht="30" customHeight="1">
      <c r="B40" s="12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4"/>
      <c r="AT40" s="14"/>
      <c r="AU40" s="14"/>
    </row>
    <row r="41" spans="2:47" ht="30" customHeight="1">
      <c r="B41" s="12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4"/>
      <c r="AT41" s="14"/>
      <c r="AU41" s="14"/>
    </row>
    <row r="42" spans="2:47" ht="30" customHeight="1">
      <c r="B42" s="12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4"/>
      <c r="AT42" s="14"/>
      <c r="AU42" s="14"/>
    </row>
    <row r="43" spans="2:47" ht="30" customHeight="1">
      <c r="B43" s="12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3"/>
      <c r="AT43" s="3"/>
      <c r="AU43" s="3"/>
    </row>
    <row r="44" spans="2:47" ht="30" customHeight="1">
      <c r="B44" s="12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3"/>
      <c r="AT44" s="3"/>
      <c r="AU44" s="3"/>
    </row>
    <row r="45" spans="2:47" ht="30" customHeight="1"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3"/>
      <c r="AT45" s="3"/>
      <c r="AU45" s="3"/>
    </row>
    <row r="46" spans="2:47" ht="30" customHeight="1">
      <c r="B46" s="12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3"/>
      <c r="AT46" s="3"/>
      <c r="AU46" s="3"/>
    </row>
    <row r="47" spans="2:47" ht="30" customHeight="1">
      <c r="B47" s="12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3"/>
      <c r="AT47" s="3"/>
      <c r="AU47" s="3"/>
    </row>
    <row r="48" spans="2:44" ht="30" customHeight="1">
      <c r="B48" s="12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2:44" ht="15.75">
      <c r="B49" s="10"/>
      <c r="C49" s="1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2:44" ht="15.75">
      <c r="B50" s="10"/>
      <c r="C50" s="1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2:44" ht="15.75">
      <c r="B51" s="10"/>
      <c r="C51" s="1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2:44" ht="15.75">
      <c r="B52" s="10"/>
      <c r="C52" s="1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2:44" ht="15.75">
      <c r="B53" s="10"/>
      <c r="C53" s="10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2:44" ht="15.75">
      <c r="B54" s="10"/>
      <c r="C54" s="1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2:44" ht="15.75">
      <c r="B55" s="10"/>
      <c r="C55" s="1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2:44" ht="15.75">
      <c r="B56" s="10"/>
      <c r="C56" s="10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2:44" ht="15.75">
      <c r="B57" s="10"/>
      <c r="C57" s="10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2:44" ht="15.75">
      <c r="B58" s="10"/>
      <c r="C58" s="1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2:44" ht="15.75">
      <c r="B59" s="10"/>
      <c r="C59" s="10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2:44" ht="15.75">
      <c r="B60" s="10"/>
      <c r="C60" s="10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2:44" ht="15.75">
      <c r="B61" s="10"/>
      <c r="C61" s="10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2:44" ht="15.75">
      <c r="B62" s="10"/>
      <c r="C62" s="10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2:44" ht="15.75">
      <c r="B63" s="10"/>
      <c r="C63" s="10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2:44" ht="15.75">
      <c r="B64" s="10"/>
      <c r="C64" s="10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2:44" ht="15.75">
      <c r="B65" s="10"/>
      <c r="C65" s="10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2:44" ht="15.75">
      <c r="B66" s="10"/>
      <c r="C66" s="10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2:44" ht="15.75">
      <c r="B67" s="10"/>
      <c r="C67" s="10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spans="2:44" ht="15.75">
      <c r="B68" s="10"/>
      <c r="C68" s="10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spans="2:44" ht="15.75">
      <c r="B69" s="10"/>
      <c r="C69" s="10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spans="2:44" ht="15.75">
      <c r="B70" s="10"/>
      <c r="C70" s="10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2:44" ht="15.75">
      <c r="B71" s="10"/>
      <c r="C71" s="10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2:44" ht="15.75">
      <c r="B72" s="10"/>
      <c r="C72" s="1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spans="2:44" ht="15.75">
      <c r="B73" s="10"/>
      <c r="C73" s="10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2:44" ht="15.75">
      <c r="B74" s="10"/>
      <c r="C74" s="10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spans="2:44" ht="15.75">
      <c r="B75" s="10"/>
      <c r="C75" s="10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</row>
    <row r="76" spans="2:44" ht="15.75">
      <c r="B76" s="10"/>
      <c r="C76" s="10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spans="2:44" ht="15.75">
      <c r="B77" s="10"/>
      <c r="C77" s="10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</row>
    <row r="78" spans="2:44" ht="15.75">
      <c r="B78" s="10"/>
      <c r="C78" s="10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</row>
    <row r="79" spans="2:44" ht="15.75">
      <c r="B79" s="10"/>
      <c r="C79" s="10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</row>
    <row r="80" spans="2:44" ht="15.75">
      <c r="B80" s="7"/>
      <c r="C80" s="7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2:44" ht="15.75">
      <c r="B81" s="7"/>
      <c r="C81" s="7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2:44" ht="15.75">
      <c r="B82" s="7"/>
      <c r="C82" s="7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2:44" ht="15.75">
      <c r="B83" s="7"/>
      <c r="C83" s="7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2:44" ht="15.75">
      <c r="B84" s="7"/>
      <c r="C84" s="7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2:44" ht="15.75">
      <c r="B85" s="7"/>
      <c r="C85" s="7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2:44" ht="15.75">
      <c r="B86" s="7"/>
      <c r="C86" s="7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2:44" ht="15.75">
      <c r="B87" s="7"/>
      <c r="C87" s="7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2:44" ht="15.75">
      <c r="B88" s="7"/>
      <c r="C88" s="7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2:44" ht="15.75">
      <c r="B89" s="7"/>
      <c r="C89" s="7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2:44" ht="15.75">
      <c r="B90" s="7"/>
      <c r="C90" s="7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2:44" ht="15.75">
      <c r="B91" s="7"/>
      <c r="C91" s="7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2:44" ht="15.75">
      <c r="B92" s="7"/>
      <c r="C92" s="7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2:44" ht="15.75">
      <c r="B93" s="7"/>
      <c r="C93" s="7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2:44" ht="15.75">
      <c r="B94" s="7"/>
      <c r="C94" s="7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2:44" ht="15.75">
      <c r="B95" s="7"/>
      <c r="C95" s="7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2:44" ht="15.75">
      <c r="B96" s="7"/>
      <c r="C96" s="7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2:44" ht="15.75">
      <c r="B97" s="7"/>
      <c r="C97" s="7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2:44" ht="15.75">
      <c r="B98" s="7"/>
      <c r="C98" s="7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2:44" ht="15.75">
      <c r="B99" s="7"/>
      <c r="C99" s="7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2:44" ht="15.75">
      <c r="B100" s="7"/>
      <c r="C100" s="7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2:44" ht="15.75">
      <c r="B101" s="7"/>
      <c r="C101" s="7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2:44" ht="15.75">
      <c r="B102" s="7"/>
      <c r="C102" s="7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2:44" ht="15.75">
      <c r="B103" s="7"/>
      <c r="C103" s="7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2:44" ht="15.75">
      <c r="B104" s="7"/>
      <c r="C104" s="7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2:44" ht="15.75">
      <c r="B105" s="7"/>
      <c r="C105" s="7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2:44" ht="15.75">
      <c r="B106" s="7"/>
      <c r="C106" s="7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2:44" ht="15.75">
      <c r="B107" s="7"/>
      <c r="C107" s="7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2:44" ht="15.75">
      <c r="B108" s="7"/>
      <c r="C108" s="7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2:44" ht="15.75">
      <c r="B109" s="7"/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2:44" ht="15.75">
      <c r="B110" s="7"/>
      <c r="C110" s="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2:44" ht="15.75">
      <c r="B111" s="7"/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2:44" ht="15.75"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2:44" ht="15.75">
      <c r="B113" s="7"/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2:44" ht="15.75">
      <c r="B114" s="7"/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2:44" ht="15.75"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2:44" ht="15.75">
      <c r="B116" s="7"/>
      <c r="C116" s="7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2:44" ht="15.75">
      <c r="B117" s="7"/>
      <c r="C117" s="7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2:44" ht="15.75">
      <c r="B118" s="7"/>
      <c r="C118" s="7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2:44" ht="15.75">
      <c r="B119" s="7"/>
      <c r="C119" s="7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2:44" ht="15.75">
      <c r="B120" s="7"/>
      <c r="C120" s="7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2:44" ht="15.75">
      <c r="B121" s="7"/>
      <c r="C121" s="7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2:44" ht="15.75">
      <c r="B122" s="7"/>
      <c r="C122" s="7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2:44" ht="15.75">
      <c r="B123" s="7"/>
      <c r="C123" s="7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2:44" ht="15.75">
      <c r="B124" s="7"/>
      <c r="C124" s="7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2:44" ht="15.75">
      <c r="B125" s="7"/>
      <c r="C125" s="7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2:44" ht="15.75">
      <c r="B126" s="7"/>
      <c r="C126" s="7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2:44" ht="15.75">
      <c r="B127" s="7"/>
      <c r="C127" s="7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2:44" ht="15.75">
      <c r="B128" s="7"/>
      <c r="C128" s="7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2:44" ht="15.75">
      <c r="B129" s="7"/>
      <c r="C129" s="7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2:44" ht="15.75">
      <c r="B130" s="7"/>
      <c r="C130" s="7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2:44" ht="15.75">
      <c r="B131" s="7"/>
      <c r="C131" s="7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2:44" ht="15.75">
      <c r="B132" s="7"/>
      <c r="C132" s="7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2:44" ht="15.75">
      <c r="B133" s="7"/>
      <c r="C133" s="7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2:44" ht="15.75">
      <c r="B134" s="7"/>
      <c r="C134" s="7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2:44" ht="15.75">
      <c r="B135" s="7"/>
      <c r="C135" s="7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2:44" ht="15.75">
      <c r="B136" s="7"/>
      <c r="C136" s="7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2:44" ht="15.75">
      <c r="B137" s="7"/>
      <c r="C137" s="7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2:44" ht="15.75">
      <c r="B138" s="7"/>
      <c r="C138" s="7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2:44" ht="15.75">
      <c r="B139" s="7"/>
      <c r="C139" s="7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2:44" ht="15.75">
      <c r="B140" s="7"/>
      <c r="C140" s="7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2:44" ht="15.75">
      <c r="B141" s="7"/>
      <c r="C141" s="7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2:44" ht="15.75">
      <c r="B142" s="7"/>
      <c r="C142" s="7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spans="2:44" ht="15.75">
      <c r="B143" s="7"/>
      <c r="C143" s="7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</row>
    <row r="144" spans="2:44" ht="15.75">
      <c r="B144" s="7"/>
      <c r="C144" s="7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</row>
    <row r="145" spans="2:44" ht="15.75">
      <c r="B145" s="7"/>
      <c r="C145" s="7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2:44" ht="15.75">
      <c r="B146" s="7"/>
      <c r="C146" s="7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2:44" ht="15.75">
      <c r="B147" s="7"/>
      <c r="C147" s="7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</row>
    <row r="148" spans="2:44" ht="15.75">
      <c r="B148" s="7"/>
      <c r="C148" s="7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</row>
    <row r="149" spans="2:44" ht="15.75">
      <c r="B149" s="7"/>
      <c r="C149" s="7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2:44" ht="15.75">
      <c r="B150" s="7"/>
      <c r="C150" s="7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2:44" ht="15.75">
      <c r="B151" s="7"/>
      <c r="C151" s="7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2:44" ht="15.75">
      <c r="B152" s="7"/>
      <c r="C152" s="7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2:44" ht="15.75">
      <c r="B153" s="7"/>
      <c r="C153" s="7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2:44" ht="15.75">
      <c r="B154" s="7"/>
      <c r="C154" s="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2:44" ht="15.75">
      <c r="B155" s="7"/>
      <c r="C155" s="7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2:44" ht="15.75">
      <c r="B156" s="7"/>
      <c r="C156" s="7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  <row r="157" spans="2:44" ht="15.75">
      <c r="B157" s="7"/>
      <c r="C157" s="7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</row>
    <row r="158" spans="2:44" ht="15.75">
      <c r="B158" s="7"/>
      <c r="C158" s="7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</row>
    <row r="159" spans="2:44" ht="15.75">
      <c r="B159" s="7"/>
      <c r="C159" s="7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</row>
    <row r="160" spans="2:44" ht="15.75">
      <c r="B160" s="7"/>
      <c r="C160" s="7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</row>
    <row r="161" spans="2:44" ht="15.75">
      <c r="B161" s="7"/>
      <c r="C161" s="7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spans="2:44" ht="15.75">
      <c r="B162" s="7"/>
      <c r="C162" s="7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</row>
    <row r="163" spans="2:44" ht="15.75">
      <c r="B163" s="7"/>
      <c r="C163" s="7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</row>
    <row r="164" spans="2:44" ht="15.75">
      <c r="B164" s="7"/>
      <c r="C164" s="7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</row>
    <row r="165" spans="2:44" ht="15.75">
      <c r="B165" s="7"/>
      <c r="C165" s="7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spans="2:44" ht="15.75">
      <c r="B166" s="7"/>
      <c r="C166" s="7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spans="2:44" ht="15.75">
      <c r="B167" s="7"/>
      <c r="C167" s="7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spans="2:44" ht="15.75">
      <c r="B168" s="7"/>
      <c r="C168" s="7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2:44" ht="15.75">
      <c r="B169" s="7"/>
      <c r="C169" s="7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</row>
    <row r="170" spans="2:44" ht="15.75">
      <c r="B170" s="7"/>
      <c r="C170" s="7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</row>
    <row r="171" spans="2:44" ht="15.75">
      <c r="B171" s="7"/>
      <c r="C171" s="7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</row>
    <row r="172" spans="2:44" ht="15.75">
      <c r="B172" s="7"/>
      <c r="C172" s="7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</row>
    <row r="173" spans="2:44" ht="15.75">
      <c r="B173" s="7"/>
      <c r="C173" s="7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</row>
    <row r="174" spans="2:44" ht="15.75">
      <c r="B174" s="7"/>
      <c r="C174" s="7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</row>
    <row r="175" spans="2:44" ht="15.75">
      <c r="B175" s="7"/>
      <c r="C175" s="7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</row>
    <row r="176" spans="2:44" ht="15.75">
      <c r="B176" s="7"/>
      <c r="C176" s="7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</row>
    <row r="177" spans="2:44" ht="15.75">
      <c r="B177" s="7"/>
      <c r="C177" s="7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</row>
    <row r="178" spans="2:44" ht="15.75">
      <c r="B178" s="7"/>
      <c r="C178" s="7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</row>
    <row r="179" spans="2:44" ht="15.75">
      <c r="B179" s="7"/>
      <c r="C179" s="7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</row>
    <row r="180" spans="2:44" ht="15.75">
      <c r="B180" s="7"/>
      <c r="C180" s="7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</row>
    <row r="181" spans="2:44" ht="15.75">
      <c r="B181" s="7"/>
      <c r="C181" s="7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</row>
    <row r="182" spans="2:44" ht="15.75">
      <c r="B182" s="7"/>
      <c r="C182" s="7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</row>
    <row r="183" spans="2:44" ht="15.75">
      <c r="B183" s="7"/>
      <c r="C183" s="7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</row>
    <row r="184" spans="2:44" ht="15.75">
      <c r="B184" s="7"/>
      <c r="C184" s="7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</row>
    <row r="185" spans="2:44" ht="15.75">
      <c r="B185" s="7"/>
      <c r="C185" s="7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</row>
    <row r="186" spans="2:44" ht="15.75">
      <c r="B186" s="7"/>
      <c r="C186" s="7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</row>
    <row r="187" spans="2:44" ht="15.75">
      <c r="B187" s="7"/>
      <c r="C187" s="7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</row>
    <row r="188" spans="2:44" ht="15.75">
      <c r="B188" s="7"/>
      <c r="C188" s="7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2:44" ht="15.75">
      <c r="B189" s="7"/>
      <c r="C189" s="7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spans="2:44" ht="15.75">
      <c r="B190" s="7"/>
      <c r="C190" s="7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</row>
    <row r="191" spans="2:44" ht="15.75">
      <c r="B191" s="7"/>
      <c r="C191" s="7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</row>
    <row r="192" spans="2:44" ht="15.75">
      <c r="B192" s="7"/>
      <c r="C192" s="7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</row>
    <row r="193" spans="2:44" ht="15.75">
      <c r="B193" s="7"/>
      <c r="C193" s="7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</row>
    <row r="194" spans="2:44" ht="15.75">
      <c r="B194" s="7"/>
      <c r="C194" s="7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</row>
    <row r="195" spans="2:44" ht="15.75">
      <c r="B195" s="7"/>
      <c r="C195" s="7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</row>
    <row r="196" spans="2:44" ht="15.75">
      <c r="B196" s="7"/>
      <c r="C196" s="7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</row>
    <row r="197" spans="2:44" ht="15.75">
      <c r="B197" s="7"/>
      <c r="C197" s="7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</row>
    <row r="198" spans="2:44" ht="15.75">
      <c r="B198" s="7"/>
      <c r="C198" s="7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</row>
    <row r="199" spans="2:44" ht="15.75">
      <c r="B199" s="7"/>
      <c r="C199" s="7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</row>
    <row r="200" spans="2:44" ht="15.75">
      <c r="B200" s="7"/>
      <c r="C200" s="7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</row>
    <row r="201" spans="2:44" ht="15.75">
      <c r="B201" s="7"/>
      <c r="C201" s="7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</row>
    <row r="202" spans="2:44" ht="15.75">
      <c r="B202" s="7"/>
      <c r="C202" s="7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</row>
    <row r="203" spans="2:44" ht="15.75">
      <c r="B203" s="7"/>
      <c r="C203" s="7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</row>
    <row r="204" spans="2:44" ht="15.75">
      <c r="B204" s="7"/>
      <c r="C204" s="7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</row>
    <row r="205" spans="2:44" ht="15.75">
      <c r="B205" s="7"/>
      <c r="C205" s="7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</row>
    <row r="206" spans="2:44" ht="15.75">
      <c r="B206" s="7"/>
      <c r="C206" s="7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</row>
    <row r="207" spans="2:44" ht="15.75">
      <c r="B207" s="7"/>
      <c r="C207" s="7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</row>
    <row r="208" spans="2:44" ht="15.75">
      <c r="B208" s="7"/>
      <c r="C208" s="7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</row>
    <row r="209" spans="2:44" ht="15.75">
      <c r="B209" s="7"/>
      <c r="C209" s="7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2:44" ht="15.75">
      <c r="B210" s="7"/>
      <c r="C210" s="7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</row>
    <row r="211" spans="2:44" ht="15.75">
      <c r="B211" s="7"/>
      <c r="C211" s="7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</row>
    <row r="212" spans="2:44" ht="15.75">
      <c r="B212" s="7"/>
      <c r="C212" s="7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2:44" ht="15.75">
      <c r="B213" s="7"/>
      <c r="C213" s="7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2:44" ht="15.75">
      <c r="B214" s="7"/>
      <c r="C214" s="7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</row>
    <row r="215" spans="2:44" ht="15.75">
      <c r="B215" s="7"/>
      <c r="C215" s="7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  <row r="216" spans="2:44" ht="15.75">
      <c r="B216" s="7"/>
      <c r="C216" s="7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</row>
    <row r="217" spans="2:44" ht="15.75">
      <c r="B217" s="7"/>
      <c r="C217" s="7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</row>
    <row r="218" spans="2:44" ht="15.75">
      <c r="B218" s="7"/>
      <c r="C218" s="7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</row>
    <row r="219" spans="2:44" ht="15.75">
      <c r="B219" s="7"/>
      <c r="C219" s="7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</row>
    <row r="220" spans="2:44" ht="15.75">
      <c r="B220" s="7"/>
      <c r="C220" s="7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</row>
    <row r="221" spans="2:44" ht="15.75">
      <c r="B221" s="7"/>
      <c r="C221" s="7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</row>
    <row r="222" spans="2:44" ht="15.75">
      <c r="B222" s="7"/>
      <c r="C222" s="7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</row>
    <row r="223" spans="2:44" ht="15.75">
      <c r="B223" s="7"/>
      <c r="C223" s="7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</row>
    <row r="224" spans="2:44" ht="15.75">
      <c r="B224" s="7"/>
      <c r="C224" s="7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</row>
    <row r="225" spans="2:44" ht="15.75">
      <c r="B225" s="7"/>
      <c r="C225" s="7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</row>
    <row r="226" spans="2:44" ht="15.75">
      <c r="B226" s="7"/>
      <c r="C226" s="7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</row>
    <row r="227" spans="2:44" ht="15.75">
      <c r="B227" s="7"/>
      <c r="C227" s="7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</row>
    <row r="228" spans="2:44" ht="15.75">
      <c r="B228" s="7"/>
      <c r="C228" s="7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</row>
    <row r="229" spans="2:44" ht="15.75">
      <c r="B229" s="7"/>
      <c r="C229" s="7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</row>
    <row r="230" spans="2:44" ht="15.75">
      <c r="B230" s="7"/>
      <c r="C230" s="7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</row>
    <row r="231" spans="2:44" ht="15.75">
      <c r="B231" s="7"/>
      <c r="C231" s="7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</row>
    <row r="232" spans="2:44" ht="15.75">
      <c r="B232" s="7"/>
      <c r="C232" s="7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</row>
    <row r="233" spans="2:44" ht="15.75">
      <c r="B233" s="7"/>
      <c r="C233" s="7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</row>
    <row r="234" spans="2:44" ht="15.75">
      <c r="B234" s="7"/>
      <c r="C234" s="7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</row>
    <row r="235" spans="2:44" ht="15.75">
      <c r="B235" s="7"/>
      <c r="C235" s="7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</row>
    <row r="236" spans="2:44" ht="15.75">
      <c r="B236" s="7"/>
      <c r="C236" s="7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</row>
    <row r="237" spans="2:44" ht="15.75">
      <c r="B237" s="7"/>
      <c r="C237" s="7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</row>
    <row r="238" spans="2:44" ht="15.75">
      <c r="B238" s="7"/>
      <c r="C238" s="7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</row>
    <row r="239" spans="2:44" ht="15.75">
      <c r="B239" s="7"/>
      <c r="C239" s="7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</row>
    <row r="240" spans="2:44" ht="15.75">
      <c r="B240" s="7"/>
      <c r="C240" s="7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</row>
    <row r="241" spans="2:44" ht="15.75">
      <c r="B241" s="7"/>
      <c r="C241" s="7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</row>
    <row r="242" spans="2:44" ht="15.75">
      <c r="B242" s="7"/>
      <c r="C242" s="7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</row>
    <row r="243" spans="2:44" ht="15.75">
      <c r="B243" s="7"/>
      <c r="C243" s="7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</row>
    <row r="244" spans="2:44" ht="15.75">
      <c r="B244" s="7"/>
      <c r="C244" s="7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</row>
    <row r="245" spans="2:44" ht="15.75">
      <c r="B245" s="7"/>
      <c r="C245" s="7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</row>
    <row r="246" spans="2:44" ht="15.75">
      <c r="B246" s="7"/>
      <c r="C246" s="7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</row>
    <row r="247" spans="2:44" ht="15.75">
      <c r="B247" s="7"/>
      <c r="C247" s="7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</row>
    <row r="248" spans="2:44" ht="15.75">
      <c r="B248" s="7"/>
      <c r="C248" s="7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</row>
    <row r="249" spans="2:44" ht="15.75">
      <c r="B249" s="7"/>
      <c r="C249" s="7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</row>
    <row r="250" spans="2:44" ht="15.75">
      <c r="B250" s="7"/>
      <c r="C250" s="7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</row>
    <row r="251" spans="2:44" ht="15.75">
      <c r="B251" s="7"/>
      <c r="C251" s="7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</row>
    <row r="252" spans="2:44" ht="15.75">
      <c r="B252" s="7"/>
      <c r="C252" s="7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</row>
    <row r="253" spans="2:44" ht="15.75">
      <c r="B253" s="7"/>
      <c r="C253" s="7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</row>
    <row r="254" spans="2:44" ht="15.75">
      <c r="B254" s="7"/>
      <c r="C254" s="7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</row>
    <row r="255" spans="2:44" ht="15.75">
      <c r="B255" s="7"/>
      <c r="C255" s="7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</row>
    <row r="256" spans="2:44" ht="15.75">
      <c r="B256" s="7"/>
      <c r="C256" s="7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</row>
    <row r="257" spans="2:44" ht="15.75">
      <c r="B257" s="7"/>
      <c r="C257" s="7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</row>
    <row r="258" spans="2:44" ht="15.75">
      <c r="B258" s="7"/>
      <c r="C258" s="7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</row>
    <row r="259" spans="2:44" ht="15.75">
      <c r="B259" s="7"/>
      <c r="C259" s="7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</row>
    <row r="260" spans="2:44" ht="15.75">
      <c r="B260" s="7"/>
      <c r="C260" s="7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</row>
    <row r="261" spans="2:44" ht="15.75">
      <c r="B261" s="7"/>
      <c r="C261" s="7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</row>
    <row r="262" spans="2:44" ht="15.75">
      <c r="B262" s="7"/>
      <c r="C262" s="7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</row>
    <row r="263" spans="2:44" ht="15.75">
      <c r="B263" s="7"/>
      <c r="C263" s="7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</row>
    <row r="264" spans="2:44" ht="15.75">
      <c r="B264" s="7"/>
      <c r="C264" s="7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</row>
    <row r="265" spans="2:44" ht="15.75">
      <c r="B265" s="7"/>
      <c r="C265" s="7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</row>
    <row r="266" spans="2:44" ht="15.75">
      <c r="B266" s="7"/>
      <c r="C266" s="7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</row>
    <row r="267" spans="2:44" ht="15.75">
      <c r="B267" s="7"/>
      <c r="C267" s="7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</row>
    <row r="268" spans="2:44" ht="15.75">
      <c r="B268" s="7"/>
      <c r="C268" s="7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</row>
    <row r="269" spans="2:44" ht="15.75">
      <c r="B269" s="7"/>
      <c r="C269" s="7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</row>
    <row r="270" spans="2:44" ht="15.75">
      <c r="B270" s="7"/>
      <c r="C270" s="7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</row>
    <row r="271" spans="2:44" ht="15.75">
      <c r="B271" s="7"/>
      <c r="C271" s="7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</row>
    <row r="272" spans="2:44" ht="15.75">
      <c r="B272" s="7"/>
      <c r="C272" s="7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</row>
    <row r="273" spans="2:44" ht="15.75">
      <c r="B273" s="7"/>
      <c r="C273" s="7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</row>
    <row r="274" spans="2:44" ht="15.75">
      <c r="B274" s="7"/>
      <c r="C274" s="7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</row>
    <row r="275" spans="2:44" ht="15.75">
      <c r="B275" s="7"/>
      <c r="C275" s="7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</row>
    <row r="276" spans="2:44" ht="15.75">
      <c r="B276" s="7"/>
      <c r="C276" s="7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</row>
    <row r="277" spans="2:44" ht="15.75">
      <c r="B277" s="7"/>
      <c r="C277" s="7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</row>
    <row r="278" spans="2:44" ht="15.75">
      <c r="B278" s="7"/>
      <c r="C278" s="7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</row>
    <row r="279" spans="2:44" ht="15.75">
      <c r="B279" s="7"/>
      <c r="C279" s="7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</row>
    <row r="280" spans="2:44" ht="15.75">
      <c r="B280" s="7"/>
      <c r="C280" s="7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</row>
    <row r="281" spans="2:44" ht="15.75">
      <c r="B281" s="7"/>
      <c r="C281" s="7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</row>
    <row r="282" spans="2:44" ht="15.75">
      <c r="B282" s="7"/>
      <c r="C282" s="7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</row>
    <row r="283" spans="2:44" ht="15.75">
      <c r="B283" s="7"/>
      <c r="C283" s="7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</row>
    <row r="284" spans="2:44" ht="15.75">
      <c r="B284" s="7"/>
      <c r="C284" s="7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</row>
    <row r="285" spans="2:44" ht="15.75">
      <c r="B285" s="7"/>
      <c r="C285" s="7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</row>
    <row r="286" spans="2:44" ht="15.75">
      <c r="B286" s="7"/>
      <c r="C286" s="7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</row>
    <row r="287" spans="2:44" ht="15.75">
      <c r="B287" s="7"/>
      <c r="C287" s="7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</row>
    <row r="288" spans="2:44" ht="15.75">
      <c r="B288" s="7"/>
      <c r="C288" s="7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</row>
    <row r="289" spans="2:44" ht="15.75">
      <c r="B289" s="7"/>
      <c r="C289" s="7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</row>
    <row r="290" spans="2:44" ht="15.75">
      <c r="B290" s="7"/>
      <c r="C290" s="7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</row>
    <row r="291" spans="2:44" ht="15.75">
      <c r="B291" s="7"/>
      <c r="C291" s="7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</row>
    <row r="292" spans="2:44" ht="15.75">
      <c r="B292" s="7"/>
      <c r="C292" s="7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</row>
    <row r="293" spans="2:44" ht="15.75">
      <c r="B293" s="7"/>
      <c r="C293" s="7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</row>
    <row r="294" spans="2:44" ht="15.75">
      <c r="B294" s="7"/>
      <c r="C294" s="7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</row>
    <row r="295" spans="2:44" ht="15.75">
      <c r="B295" s="7"/>
      <c r="C295" s="7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</row>
    <row r="296" spans="2:44" ht="15.75">
      <c r="B296" s="7"/>
      <c r="C296" s="7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</row>
    <row r="297" spans="2:44" ht="15.75">
      <c r="B297" s="7"/>
      <c r="C297" s="7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</row>
    <row r="298" spans="2:44" ht="15.75">
      <c r="B298" s="7"/>
      <c r="C298" s="7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</row>
    <row r="299" spans="2:44" ht="15.75">
      <c r="B299" s="7"/>
      <c r="C299" s="7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</row>
    <row r="300" spans="2:44" ht="15.75">
      <c r="B300" s="7"/>
      <c r="C300" s="7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</row>
    <row r="301" spans="2:44" ht="15.75">
      <c r="B301" s="7"/>
      <c r="C301" s="7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</row>
    <row r="302" spans="2:44" ht="15.75">
      <c r="B302" s="7"/>
      <c r="C302" s="7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</row>
    <row r="303" spans="2:44" ht="15.75">
      <c r="B303" s="7"/>
      <c r="C303" s="7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</row>
    <row r="304" spans="2:44" ht="15.75">
      <c r="B304" s="7"/>
      <c r="C304" s="7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</row>
    <row r="305" spans="2:44" ht="15.75">
      <c r="B305" s="7"/>
      <c r="C305" s="7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</row>
    <row r="306" spans="2:44" ht="15.75">
      <c r="B306" s="7"/>
      <c r="C306" s="7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</row>
    <row r="307" spans="2:44" ht="15.75">
      <c r="B307" s="7"/>
      <c r="C307" s="7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</row>
    <row r="308" spans="2:44" ht="15.75">
      <c r="B308" s="7"/>
      <c r="C308" s="7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</row>
    <row r="309" spans="2:44" ht="15.75">
      <c r="B309" s="7"/>
      <c r="C309" s="7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</row>
    <row r="310" spans="2:44" ht="15.75">
      <c r="B310" s="7"/>
      <c r="C310" s="7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</row>
    <row r="311" spans="2:44" ht="15.75">
      <c r="B311" s="7"/>
      <c r="C311" s="7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</row>
    <row r="312" spans="2:44" ht="15.75">
      <c r="B312" s="7"/>
      <c r="C312" s="7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</row>
    <row r="313" spans="2:44" ht="15.75">
      <c r="B313" s="7"/>
      <c r="C313" s="7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</row>
    <row r="314" spans="2:44" ht="15.75">
      <c r="B314" s="7"/>
      <c r="C314" s="7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</row>
    <row r="315" spans="2:44" ht="15.75">
      <c r="B315" s="7"/>
      <c r="C315" s="7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</row>
    <row r="316" spans="2:44" ht="15.75">
      <c r="B316" s="7"/>
      <c r="C316" s="7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</row>
    <row r="317" spans="2:44" ht="15.75">
      <c r="B317" s="7"/>
      <c r="C317" s="7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</row>
    <row r="318" spans="2:44" ht="15.75">
      <c r="B318" s="7"/>
      <c r="C318" s="7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</row>
    <row r="319" spans="2:44" ht="15.75">
      <c r="B319" s="7"/>
      <c r="C319" s="7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</row>
    <row r="320" spans="2:44" ht="15.75">
      <c r="B320" s="7"/>
      <c r="C320" s="7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</row>
    <row r="321" spans="2:44" ht="15.75">
      <c r="B321" s="7"/>
      <c r="C321" s="7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</row>
    <row r="322" spans="2:44" ht="15.75">
      <c r="B322" s="7"/>
      <c r="C322" s="7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</row>
    <row r="323" spans="2:44" ht="15.75">
      <c r="B323" s="7"/>
      <c r="C323" s="7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</row>
    <row r="324" spans="2:44" ht="15.75">
      <c r="B324" s="7"/>
      <c r="C324" s="7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</row>
    <row r="325" spans="2:44" ht="15.75">
      <c r="B325" s="7"/>
      <c r="C325" s="7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</row>
    <row r="326" spans="2:44" ht="15.75">
      <c r="B326" s="7"/>
      <c r="C326" s="7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</row>
    <row r="327" spans="2:44" ht="15.75">
      <c r="B327" s="7"/>
      <c r="C327" s="7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</row>
    <row r="328" spans="2:44" ht="15.75">
      <c r="B328" s="7"/>
      <c r="C328" s="7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</row>
    <row r="329" spans="2:44" ht="15.75">
      <c r="B329" s="7"/>
      <c r="C329" s="7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</row>
    <row r="330" spans="2:44" ht="15.75">
      <c r="B330" s="7"/>
      <c r="C330" s="7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</row>
    <row r="331" spans="2:44" ht="15.75">
      <c r="B331" s="7"/>
      <c r="C331" s="7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</row>
    <row r="332" spans="2:44" ht="15.75">
      <c r="B332" s="7"/>
      <c r="C332" s="7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</row>
    <row r="333" spans="2:44" ht="15.75">
      <c r="B333" s="7"/>
      <c r="C333" s="7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</row>
    <row r="334" spans="2:44" ht="15.75">
      <c r="B334" s="7"/>
      <c r="C334" s="7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</row>
    <row r="335" spans="2:44" ht="15.75">
      <c r="B335" s="7"/>
      <c r="C335" s="7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</row>
    <row r="336" spans="2:44" ht="15.75">
      <c r="B336" s="7"/>
      <c r="C336" s="7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</row>
    <row r="337" spans="2:44" ht="15.75">
      <c r="B337" s="7"/>
      <c r="C337" s="7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</row>
    <row r="338" spans="2:44" ht="15.75">
      <c r="B338" s="7"/>
      <c r="C338" s="7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</row>
    <row r="339" spans="2:44" ht="15.75">
      <c r="B339" s="7"/>
      <c r="C339" s="7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</row>
    <row r="340" spans="2:44" ht="15.75">
      <c r="B340" s="7"/>
      <c r="C340" s="7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</row>
    <row r="341" spans="2:44" ht="15.75">
      <c r="B341" s="7"/>
      <c r="C341" s="7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</row>
    <row r="342" spans="2:44" ht="15.75">
      <c r="B342" s="7"/>
      <c r="C342" s="7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</row>
    <row r="343" spans="2:44" ht="15.75">
      <c r="B343" s="7"/>
      <c r="C343" s="7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</row>
    <row r="344" spans="2:44" ht="15.75">
      <c r="B344" s="7"/>
      <c r="C344" s="7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</row>
    <row r="345" spans="2:44" ht="15.75">
      <c r="B345" s="7"/>
      <c r="C345" s="7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</row>
    <row r="346" spans="2:44" ht="15.75">
      <c r="B346" s="7"/>
      <c r="C346" s="7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</row>
    <row r="347" spans="2:44" ht="15.75">
      <c r="B347" s="7"/>
      <c r="C347" s="7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</row>
    <row r="348" spans="2:44" ht="15.75">
      <c r="B348" s="7"/>
      <c r="C348" s="7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</row>
    <row r="349" spans="2:44" ht="15.75">
      <c r="B349" s="7"/>
      <c r="C349" s="7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</row>
    <row r="350" spans="2:44" ht="15.75">
      <c r="B350" s="7"/>
      <c r="C350" s="7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</row>
    <row r="351" spans="2:44" ht="15.75">
      <c r="B351" s="7"/>
      <c r="C351" s="7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</row>
    <row r="352" spans="2:44" ht="15.75">
      <c r="B352" s="7"/>
      <c r="C352" s="7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</row>
    <row r="353" spans="2:44" ht="15.75">
      <c r="B353" s="7"/>
      <c r="C353" s="7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</row>
    <row r="354" spans="2:44" ht="15.75">
      <c r="B354" s="7"/>
      <c r="C354" s="7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</row>
    <row r="355" spans="2:44" ht="15.75">
      <c r="B355" s="7"/>
      <c r="C355" s="7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</row>
    <row r="356" spans="2:44" ht="15.75">
      <c r="B356" s="7"/>
      <c r="C356" s="7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</row>
    <row r="357" spans="2:44" ht="15.75">
      <c r="B357" s="7"/>
      <c r="C357" s="7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</row>
    <row r="358" spans="2:44" ht="15.75">
      <c r="B358" s="7"/>
      <c r="C358" s="7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</row>
    <row r="359" spans="2:44" ht="15.75">
      <c r="B359" s="7"/>
      <c r="C359" s="7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</row>
    <row r="360" spans="2:44" ht="15.75">
      <c r="B360" s="7"/>
      <c r="C360" s="7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</row>
    <row r="361" spans="2:44" ht="15.75">
      <c r="B361" s="7"/>
      <c r="C361" s="7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</row>
    <row r="362" spans="2:44" ht="15.75">
      <c r="B362" s="7"/>
      <c r="C362" s="7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</row>
    <row r="363" spans="2:44" ht="15.75">
      <c r="B363" s="7"/>
      <c r="C363" s="7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</row>
    <row r="364" spans="2:44" ht="15.75">
      <c r="B364" s="7"/>
      <c r="C364" s="7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</row>
    <row r="365" spans="2:44" ht="15.75">
      <c r="B365" s="7"/>
      <c r="C365" s="7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</row>
    <row r="366" spans="2:44" ht="15.75">
      <c r="B366" s="7"/>
      <c r="C366" s="7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</row>
    <row r="367" spans="2:44" ht="15.75">
      <c r="B367" s="7"/>
      <c r="C367" s="7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</row>
    <row r="368" spans="2:44" ht="15.75">
      <c r="B368" s="7"/>
      <c r="C368" s="7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</row>
    <row r="369" spans="2:44" ht="15.75">
      <c r="B369" s="7"/>
      <c r="C369" s="7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</row>
    <row r="370" spans="2:44" ht="15.75">
      <c r="B370" s="7"/>
      <c r="C370" s="7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</row>
    <row r="371" spans="2:44" ht="15.75">
      <c r="B371" s="7"/>
      <c r="C371" s="7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</row>
    <row r="372" spans="2:44" ht="15.75">
      <c r="B372" s="7"/>
      <c r="C372" s="7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</row>
    <row r="373" spans="2:44" ht="15.75">
      <c r="B373" s="7"/>
      <c r="C373" s="7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</row>
    <row r="374" spans="2:44" ht="15.75">
      <c r="B374" s="7"/>
      <c r="C374" s="7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</row>
    <row r="375" spans="2:44" ht="15.75">
      <c r="B375" s="7"/>
      <c r="C375" s="7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</row>
    <row r="376" spans="2:44" ht="15.75">
      <c r="B376" s="7"/>
      <c r="C376" s="7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</row>
    <row r="377" spans="2:44" ht="15.75">
      <c r="B377" s="7"/>
      <c r="C377" s="7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</row>
    <row r="378" spans="2:44" ht="15.75">
      <c r="B378" s="7"/>
      <c r="C378" s="7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</row>
    <row r="379" spans="2:44" ht="15.75">
      <c r="B379" s="7"/>
      <c r="C379" s="7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</row>
    <row r="380" spans="2:44" ht="15.75">
      <c r="B380" s="7"/>
      <c r="C380" s="7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</row>
    <row r="381" spans="2:44" ht="15.75">
      <c r="B381" s="7"/>
      <c r="C381" s="7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</row>
    <row r="382" spans="2:44" ht="15.75">
      <c r="B382" s="7"/>
      <c r="C382" s="7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</row>
    <row r="383" spans="2:44" ht="15.75">
      <c r="B383" s="7"/>
      <c r="C383" s="7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</row>
    <row r="384" spans="2:44" ht="15.75">
      <c r="B384" s="7"/>
      <c r="C384" s="7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</row>
    <row r="385" spans="2:44" ht="15.75">
      <c r="B385" s="7"/>
      <c r="C385" s="7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</row>
    <row r="386" spans="2:44" ht="15.75">
      <c r="B386" s="7"/>
      <c r="C386" s="7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</row>
    <row r="387" spans="2:44" ht="15.75">
      <c r="B387" s="7"/>
      <c r="C387" s="7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</row>
    <row r="388" spans="2:44" ht="15.75">
      <c r="B388" s="7"/>
      <c r="C388" s="7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</row>
    <row r="389" spans="2:44" ht="15.75">
      <c r="B389" s="7"/>
      <c r="C389" s="7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</row>
    <row r="390" spans="2:44" ht="15.75">
      <c r="B390" s="7"/>
      <c r="C390" s="7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</row>
    <row r="391" spans="2:44" ht="15.75">
      <c r="B391" s="7"/>
      <c r="C391" s="7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</row>
    <row r="392" spans="2:44" ht="15.75">
      <c r="B392" s="7"/>
      <c r="C392" s="7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</row>
    <row r="393" spans="2:44" ht="15.75">
      <c r="B393" s="7"/>
      <c r="C393" s="7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</row>
    <row r="394" spans="2:44" ht="15.75">
      <c r="B394" s="7"/>
      <c r="C394" s="7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</row>
    <row r="395" spans="2:44" ht="15.75">
      <c r="B395" s="7"/>
      <c r="C395" s="7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</row>
    <row r="396" spans="2:44" ht="15.75">
      <c r="B396" s="7"/>
      <c r="C396" s="7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</row>
    <row r="397" spans="2:44" ht="15.75">
      <c r="B397" s="7"/>
      <c r="C397" s="7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</row>
    <row r="398" spans="2:44" ht="15.75">
      <c r="B398" s="7"/>
      <c r="C398" s="7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</row>
    <row r="399" spans="2:44" ht="15.75">
      <c r="B399" s="7"/>
      <c r="C399" s="7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</row>
    <row r="400" spans="2:44" ht="15.75">
      <c r="B400" s="7"/>
      <c r="C400" s="7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</row>
    <row r="401" spans="2:44" ht="15.75">
      <c r="B401" s="7"/>
      <c r="C401" s="7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</row>
    <row r="402" spans="2:44" ht="15.75">
      <c r="B402" s="7"/>
      <c r="C402" s="7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</row>
    <row r="403" spans="2:44" ht="15.75">
      <c r="B403" s="7"/>
      <c r="C403" s="7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</row>
    <row r="404" spans="2:44" ht="15.75">
      <c r="B404" s="7"/>
      <c r="C404" s="7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</row>
    <row r="405" spans="2:44" ht="15.75">
      <c r="B405" s="7"/>
      <c r="C405" s="7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</row>
    <row r="406" spans="2:44" ht="15.75">
      <c r="B406" s="7"/>
      <c r="C406" s="7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</row>
    <row r="407" spans="2:44" ht="15.75">
      <c r="B407" s="7"/>
      <c r="C407" s="7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</row>
    <row r="408" spans="2:44" ht="15.75">
      <c r="B408" s="7"/>
      <c r="C408" s="7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</row>
    <row r="409" spans="2:44" ht="15.75">
      <c r="B409" s="7"/>
      <c r="C409" s="7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</row>
    <row r="410" spans="2:44" ht="15.75">
      <c r="B410" s="7"/>
      <c r="C410" s="7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</row>
    <row r="411" spans="2:44" ht="15.75">
      <c r="B411" s="7"/>
      <c r="C411" s="7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</row>
    <row r="412" spans="2:44" ht="15.75">
      <c r="B412" s="7"/>
      <c r="C412" s="7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</row>
    <row r="413" spans="2:44" ht="15.75">
      <c r="B413" s="7"/>
      <c r="C413" s="7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</row>
    <row r="414" spans="2:44" ht="15.75">
      <c r="B414" s="7"/>
      <c r="C414" s="7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</row>
    <row r="415" spans="2:44" ht="15.75">
      <c r="B415" s="7"/>
      <c r="C415" s="7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</row>
    <row r="416" spans="2:44" ht="15.75">
      <c r="B416" s="7"/>
      <c r="C416" s="7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</row>
    <row r="417" spans="2:44" ht="15.75">
      <c r="B417" s="7"/>
      <c r="C417" s="7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</row>
    <row r="418" spans="2:44" ht="15.75">
      <c r="B418" s="7"/>
      <c r="C418" s="7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</row>
    <row r="419" spans="2:44" ht="15.75">
      <c r="B419" s="7"/>
      <c r="C419" s="7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</row>
    <row r="420" spans="2:44" ht="15.75">
      <c r="B420" s="7"/>
      <c r="C420" s="7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</row>
    <row r="421" spans="2:44" ht="15.75">
      <c r="B421" s="7"/>
      <c r="C421" s="7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</row>
    <row r="422" spans="2:44" ht="15.75">
      <c r="B422" s="7"/>
      <c r="C422" s="7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</row>
    <row r="423" spans="2:44" ht="15.75">
      <c r="B423" s="7"/>
      <c r="C423" s="7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</row>
    <row r="424" spans="2:44" ht="15.75">
      <c r="B424" s="7"/>
      <c r="C424" s="7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</row>
    <row r="425" spans="2:44" ht="15.75">
      <c r="B425" s="7"/>
      <c r="C425" s="7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</row>
    <row r="426" spans="2:44" ht="15.75">
      <c r="B426" s="7"/>
      <c r="C426" s="7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</row>
    <row r="427" spans="2:44" ht="15.75">
      <c r="B427" s="7"/>
      <c r="C427" s="7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</row>
    <row r="428" spans="2:44" ht="15.75">
      <c r="B428" s="7"/>
      <c r="C428" s="7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</row>
    <row r="429" spans="2:44" ht="15.75">
      <c r="B429" s="7"/>
      <c r="C429" s="7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</row>
    <row r="430" spans="2:44" ht="15.75">
      <c r="B430" s="7"/>
      <c r="C430" s="7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</row>
    <row r="431" spans="2:44" ht="15.75">
      <c r="B431" s="7"/>
      <c r="C431" s="7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</row>
    <row r="432" spans="2:44" ht="15.75">
      <c r="B432" s="7"/>
      <c r="C432" s="7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</row>
    <row r="433" spans="2:44" ht="15.75">
      <c r="B433" s="7"/>
      <c r="C433" s="7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</row>
    <row r="434" spans="2:44" ht="15.75">
      <c r="B434" s="7"/>
      <c r="C434" s="7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</row>
    <row r="435" spans="2:44" ht="15.75">
      <c r="B435" s="7"/>
      <c r="C435" s="7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</row>
    <row r="436" spans="2:44" ht="15.75">
      <c r="B436" s="7"/>
      <c r="C436" s="7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</row>
    <row r="437" spans="2:44" ht="15.75">
      <c r="B437" s="7"/>
      <c r="C437" s="7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</row>
    <row r="438" spans="2:44" ht="15.75">
      <c r="B438" s="7"/>
      <c r="C438" s="7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</row>
    <row r="439" spans="2:44" ht="15.75">
      <c r="B439" s="7"/>
      <c r="C439" s="7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</row>
    <row r="440" spans="2:44" ht="15.75">
      <c r="B440" s="7"/>
      <c r="C440" s="7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</row>
    <row r="441" spans="2:44" ht="15.75">
      <c r="B441" s="7"/>
      <c r="C441" s="7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</row>
    <row r="442" spans="2:44" ht="15.75">
      <c r="B442" s="7"/>
      <c r="C442" s="7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</row>
    <row r="443" spans="2:44" ht="15.75">
      <c r="B443" s="7"/>
      <c r="C443" s="7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</row>
    <row r="444" spans="2:44" ht="15.75">
      <c r="B444" s="7"/>
      <c r="C444" s="7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</row>
    <row r="445" spans="2:44" ht="15.75">
      <c r="B445" s="7"/>
      <c r="C445" s="7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</row>
    <row r="446" spans="2:44" ht="15.75">
      <c r="B446" s="7"/>
      <c r="C446" s="7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</row>
    <row r="447" spans="2:44" ht="15.75">
      <c r="B447" s="7"/>
      <c r="C447" s="7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</row>
    <row r="448" spans="2:44" ht="15.75">
      <c r="B448" s="7"/>
      <c r="C448" s="7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</row>
    <row r="449" spans="2:44" ht="15.75">
      <c r="B449" s="7"/>
      <c r="C449" s="7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</row>
    <row r="450" spans="2:44" ht="15.75">
      <c r="B450" s="7"/>
      <c r="C450" s="7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</row>
    <row r="451" spans="2:44" ht="15.75">
      <c r="B451" s="7"/>
      <c r="C451" s="7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</row>
    <row r="452" spans="2:44" ht="15.75">
      <c r="B452" s="7"/>
      <c r="C452" s="7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</row>
    <row r="453" spans="2:44" ht="15.75">
      <c r="B453" s="7"/>
      <c r="C453" s="7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</row>
    <row r="454" spans="2:44" ht="15.75">
      <c r="B454" s="7"/>
      <c r="C454" s="7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</row>
    <row r="455" spans="2:44" ht="15.75">
      <c r="B455" s="7"/>
      <c r="C455" s="7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</row>
    <row r="456" spans="2:44" ht="15.75">
      <c r="B456" s="7"/>
      <c r="C456" s="7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</row>
    <row r="457" spans="2:44" ht="15.75">
      <c r="B457" s="7"/>
      <c r="C457" s="7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</row>
    <row r="458" spans="2:44" ht="15.75">
      <c r="B458" s="7"/>
      <c r="C458" s="7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</row>
    <row r="459" spans="2:44" ht="15.75">
      <c r="B459" s="7"/>
      <c r="C459" s="7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</row>
    <row r="460" spans="2:44" ht="15.75">
      <c r="B460" s="7"/>
      <c r="C460" s="7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</row>
    <row r="461" spans="2:44" ht="15.75">
      <c r="B461" s="7"/>
      <c r="C461" s="7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</row>
    <row r="462" spans="2:44" ht="15.75">
      <c r="B462" s="7"/>
      <c r="C462" s="7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</row>
    <row r="463" spans="2:44" ht="15.75">
      <c r="B463" s="7"/>
      <c r="C463" s="7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</row>
    <row r="464" spans="2:44" ht="15.75">
      <c r="B464" s="7"/>
      <c r="C464" s="7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</row>
    <row r="465" spans="2:44" ht="15.75">
      <c r="B465" s="7"/>
      <c r="C465" s="7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</row>
    <row r="466" spans="2:44" ht="15.75">
      <c r="B466" s="7"/>
      <c r="C466" s="7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</row>
    <row r="467" spans="2:44" ht="15.75">
      <c r="B467" s="7"/>
      <c r="C467" s="7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</row>
    <row r="468" spans="2:44" ht="15.75">
      <c r="B468" s="7"/>
      <c r="C468" s="7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</row>
    <row r="469" spans="2:44" ht="15.75">
      <c r="B469" s="7"/>
      <c r="C469" s="7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</row>
    <row r="470" spans="2:44" ht="15.75">
      <c r="B470" s="7"/>
      <c r="C470" s="7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</row>
    <row r="471" spans="2:44" ht="15.75">
      <c r="B471" s="7"/>
      <c r="C471" s="7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</row>
    <row r="472" spans="2:44" ht="15.75">
      <c r="B472" s="7"/>
      <c r="C472" s="7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</row>
    <row r="473" spans="2:44" ht="15.75">
      <c r="B473" s="7"/>
      <c r="C473" s="7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</row>
    <row r="474" spans="2:44" ht="15.75">
      <c r="B474" s="7"/>
      <c r="C474" s="7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</row>
    <row r="475" spans="2:44" ht="15.75">
      <c r="B475" s="7"/>
      <c r="C475" s="7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</row>
    <row r="476" spans="2:44" ht="15.75">
      <c r="B476" s="7"/>
      <c r="C476" s="7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</row>
    <row r="477" spans="2:44" ht="15.75">
      <c r="B477" s="7"/>
      <c r="C477" s="7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</row>
    <row r="478" spans="2:44" ht="15.75">
      <c r="B478" s="7"/>
      <c r="C478" s="7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</row>
    <row r="479" spans="2:44" ht="15.75">
      <c r="B479" s="7"/>
      <c r="C479" s="7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</row>
    <row r="480" spans="2:44" ht="15.75">
      <c r="B480" s="7"/>
      <c r="C480" s="7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</row>
    <row r="481" spans="2:44" ht="15.75">
      <c r="B481" s="7"/>
      <c r="C481" s="7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</row>
    <row r="482" spans="2:44" ht="15.75">
      <c r="B482" s="7"/>
      <c r="C482" s="7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</row>
    <row r="483" spans="2:44" ht="15.75">
      <c r="B483" s="7"/>
      <c r="C483" s="7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</row>
    <row r="484" spans="2:44" ht="15.75">
      <c r="B484" s="7"/>
      <c r="C484" s="7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</row>
    <row r="485" spans="2:44" ht="15.75">
      <c r="B485" s="7"/>
      <c r="C485" s="7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</row>
    <row r="486" spans="2:44" ht="15.75">
      <c r="B486" s="7"/>
      <c r="C486" s="7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</row>
    <row r="487" spans="2:44" ht="15.75">
      <c r="B487" s="7"/>
      <c r="C487" s="7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</row>
    <row r="488" spans="2:44" ht="15.75">
      <c r="B488" s="7"/>
      <c r="C488" s="7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</row>
    <row r="489" spans="2:44" ht="15.75">
      <c r="B489" s="7"/>
      <c r="C489" s="7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</row>
    <row r="490" spans="2:44" ht="15.75">
      <c r="B490" s="7"/>
      <c r="C490" s="7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</row>
    <row r="491" spans="2:44" ht="15.75">
      <c r="B491" s="7"/>
      <c r="C491" s="7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</row>
    <row r="492" spans="2:44" ht="15.75">
      <c r="B492" s="7"/>
      <c r="C492" s="7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</row>
    <row r="493" spans="2:44" ht="15.75">
      <c r="B493" s="7"/>
      <c r="C493" s="7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</row>
    <row r="494" spans="2:44" ht="15.75">
      <c r="B494" s="7"/>
      <c r="C494" s="7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</row>
    <row r="495" spans="2:44" ht="15.75">
      <c r="B495" s="7"/>
      <c r="C495" s="7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</row>
    <row r="496" spans="2:44" ht="15.75">
      <c r="B496" s="7"/>
      <c r="C496" s="7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</row>
    <row r="497" spans="2:44" ht="15.75">
      <c r="B497" s="7"/>
      <c r="C497" s="7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</row>
    <row r="498" spans="2:44" ht="15.75">
      <c r="B498" s="7"/>
      <c r="C498" s="7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</row>
    <row r="499" spans="2:44" ht="15.75">
      <c r="B499" s="7"/>
      <c r="C499" s="7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</row>
    <row r="500" spans="2:44" ht="15.75">
      <c r="B500" s="7"/>
      <c r="C500" s="7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</row>
    <row r="501" spans="2:44" ht="15.75">
      <c r="B501" s="7"/>
      <c r="C501" s="7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</row>
    <row r="502" spans="2:44" ht="15.75">
      <c r="B502" s="7"/>
      <c r="C502" s="7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</row>
    <row r="503" spans="2:44" ht="15.75">
      <c r="B503" s="7"/>
      <c r="C503" s="7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</row>
    <row r="504" spans="2:44" ht="15.75">
      <c r="B504" s="7"/>
      <c r="C504" s="7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</row>
    <row r="505" spans="2:44" ht="15.75">
      <c r="B505" s="7"/>
      <c r="C505" s="7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</row>
    <row r="506" spans="2:44" ht="15.75">
      <c r="B506" s="7"/>
      <c r="C506" s="7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</row>
    <row r="507" spans="2:44" ht="15.75">
      <c r="B507" s="7"/>
      <c r="C507" s="7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</row>
    <row r="508" spans="2:44" ht="15.75">
      <c r="B508" s="7"/>
      <c r="C508" s="7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</row>
    <row r="509" spans="2:44" ht="15.75">
      <c r="B509" s="7"/>
      <c r="C509" s="7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</row>
    <row r="510" spans="2:44" ht="15.75">
      <c r="B510" s="7"/>
      <c r="C510" s="7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</row>
    <row r="511" spans="2:44" ht="15.75">
      <c r="B511" s="7"/>
      <c r="C511" s="7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</row>
    <row r="512" spans="2:44" ht="15.75">
      <c r="B512" s="7"/>
      <c r="C512" s="7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</row>
    <row r="513" spans="2:44" ht="15.75">
      <c r="B513" s="7"/>
      <c r="C513" s="7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</row>
    <row r="514" spans="2:44" ht="15.75">
      <c r="B514" s="7"/>
      <c r="C514" s="7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</row>
    <row r="515" spans="2:44" ht="15.75">
      <c r="B515" s="7"/>
      <c r="C515" s="7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</row>
    <row r="516" spans="2:44" ht="15.75">
      <c r="B516" s="7"/>
      <c r="C516" s="7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</row>
    <row r="517" spans="2:44" ht="15.75">
      <c r="B517" s="7"/>
      <c r="C517" s="7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</row>
    <row r="518" spans="2:44" ht="15.75">
      <c r="B518" s="7"/>
      <c r="C518" s="7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</row>
    <row r="519" spans="2:44" ht="15.75">
      <c r="B519" s="7"/>
      <c r="C519" s="7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</row>
    <row r="520" spans="2:44" ht="15.75">
      <c r="B520" s="7"/>
      <c r="C520" s="7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</row>
    <row r="521" spans="2:44" ht="15.75">
      <c r="B521" s="7"/>
      <c r="C521" s="7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</row>
    <row r="522" spans="2:44" ht="15.75">
      <c r="B522" s="7"/>
      <c r="C522" s="7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</row>
    <row r="523" spans="2:44" ht="15.75">
      <c r="B523" s="7"/>
      <c r="C523" s="7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</row>
    <row r="524" spans="2:44" ht="15.75">
      <c r="B524" s="7"/>
      <c r="C524" s="7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</row>
    <row r="525" spans="2:44" ht="15.75">
      <c r="B525" s="7"/>
      <c r="C525" s="7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</row>
    <row r="526" spans="2:44" ht="15.75">
      <c r="B526" s="7"/>
      <c r="C526" s="7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</row>
    <row r="527" spans="2:44" ht="15.75">
      <c r="B527" s="7"/>
      <c r="C527" s="7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</row>
    <row r="528" spans="2:44" ht="15.75">
      <c r="B528" s="7"/>
      <c r="C528" s="7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</row>
    <row r="529" spans="2:44" ht="15.75">
      <c r="B529" s="7"/>
      <c r="C529" s="7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</row>
    <row r="530" spans="2:44" ht="15.75">
      <c r="B530" s="7"/>
      <c r="C530" s="7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</row>
    <row r="531" spans="2:44" ht="15.75">
      <c r="B531" s="7"/>
      <c r="C531" s="7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</row>
    <row r="532" spans="2:44" ht="15.75">
      <c r="B532" s="7"/>
      <c r="C532" s="7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</row>
    <row r="533" spans="2:44" ht="15.75">
      <c r="B533" s="7"/>
      <c r="C533" s="7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</row>
    <row r="534" spans="2:44" ht="15.75">
      <c r="B534" s="7"/>
      <c r="C534" s="7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</row>
    <row r="535" spans="2:44" ht="15.75">
      <c r="B535" s="7"/>
      <c r="C535" s="7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</row>
    <row r="536" spans="2:44" ht="15.75">
      <c r="B536" s="7"/>
      <c r="C536" s="7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</row>
    <row r="537" spans="2:44" ht="15.75">
      <c r="B537" s="7"/>
      <c r="C537" s="7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</row>
    <row r="538" spans="2:44" ht="15.75">
      <c r="B538" s="7"/>
      <c r="C538" s="7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</row>
    <row r="539" spans="2:44" ht="15.75">
      <c r="B539" s="7"/>
      <c r="C539" s="7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</row>
    <row r="540" spans="2:44" ht="15.75">
      <c r="B540" s="7"/>
      <c r="C540" s="7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</row>
    <row r="541" spans="2:44" ht="15.75">
      <c r="B541" s="7"/>
      <c r="C541" s="7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</row>
    <row r="542" spans="2:44" ht="15.75">
      <c r="B542" s="7"/>
      <c r="C542" s="7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</row>
    <row r="543" spans="2:44" ht="15.75">
      <c r="B543" s="7"/>
      <c r="C543" s="7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</row>
    <row r="544" spans="2:44" ht="15.75">
      <c r="B544" s="7"/>
      <c r="C544" s="7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</row>
    <row r="545" spans="2:44" ht="15.75">
      <c r="B545" s="7"/>
      <c r="C545" s="7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</row>
    <row r="546" spans="2:44" ht="15.75">
      <c r="B546" s="7"/>
      <c r="C546" s="7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</row>
    <row r="547" spans="2:44" ht="15.75">
      <c r="B547" s="7"/>
      <c r="C547" s="7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</row>
    <row r="548" spans="2:44" ht="15.75">
      <c r="B548" s="7"/>
      <c r="C548" s="7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</row>
    <row r="549" spans="2:44" ht="15.75">
      <c r="B549" s="7"/>
      <c r="C549" s="7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</row>
    <row r="550" spans="2:44" ht="15.75">
      <c r="B550" s="7"/>
      <c r="C550" s="7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</row>
    <row r="551" spans="2:44" ht="15.75">
      <c r="B551" s="7"/>
      <c r="C551" s="7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</row>
    <row r="552" spans="2:44" ht="15.75">
      <c r="B552" s="7"/>
      <c r="C552" s="7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</row>
    <row r="553" spans="2:44" ht="15.75">
      <c r="B553" s="7"/>
      <c r="C553" s="7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</row>
    <row r="554" spans="2:44" ht="15.75">
      <c r="B554" s="7"/>
      <c r="C554" s="7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</row>
    <row r="555" spans="2:44" ht="15.75">
      <c r="B555" s="7"/>
      <c r="C555" s="7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</row>
    <row r="556" spans="2:44" ht="15.75">
      <c r="B556" s="7"/>
      <c r="C556" s="7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</row>
    <row r="557" spans="2:44" ht="15.75">
      <c r="B557" s="7"/>
      <c r="C557" s="7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</row>
    <row r="558" spans="2:44" ht="15.75">
      <c r="B558" s="7"/>
      <c r="C558" s="7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</row>
    <row r="559" spans="2:44" ht="15.75">
      <c r="B559" s="7"/>
      <c r="C559" s="7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</row>
    <row r="560" spans="2:44" ht="15.75">
      <c r="B560" s="7"/>
      <c r="C560" s="7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</row>
    <row r="561" spans="2:44" ht="15.75">
      <c r="B561" s="7"/>
      <c r="C561" s="7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</row>
    <row r="562" spans="2:44" ht="15.75">
      <c r="B562" s="7"/>
      <c r="C562" s="7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</row>
    <row r="563" spans="2:44" ht="15.75">
      <c r="B563" s="7"/>
      <c r="C563" s="7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</row>
    <row r="564" spans="2:44" ht="15.75">
      <c r="B564" s="7"/>
      <c r="C564" s="7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</row>
    <row r="565" spans="2:44" ht="15.75">
      <c r="B565" s="7"/>
      <c r="C565" s="7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</row>
    <row r="566" spans="2:44" ht="15.75">
      <c r="B566" s="7"/>
      <c r="C566" s="7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</row>
    <row r="567" spans="2:44" ht="15.75">
      <c r="B567" s="7"/>
      <c r="C567" s="7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</row>
    <row r="568" spans="2:44" ht="15.75">
      <c r="B568" s="7"/>
      <c r="C568" s="7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</row>
    <row r="569" spans="2:44" ht="15.75">
      <c r="B569" s="7"/>
      <c r="C569" s="7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</row>
    <row r="570" spans="2:44" ht="15.75">
      <c r="B570" s="7"/>
      <c r="C570" s="7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</row>
    <row r="571" spans="2:44" ht="15.75">
      <c r="B571" s="7"/>
      <c r="C571" s="7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</row>
    <row r="572" spans="2:44" ht="15.75">
      <c r="B572" s="7"/>
      <c r="C572" s="7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</row>
    <row r="573" spans="2:44" ht="15.75">
      <c r="B573" s="7"/>
      <c r="C573" s="7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</row>
    <row r="574" spans="2:44" ht="15.75">
      <c r="B574" s="7"/>
      <c r="C574" s="7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</row>
    <row r="575" spans="2:44" ht="15.75">
      <c r="B575" s="7"/>
      <c r="C575" s="7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</row>
    <row r="576" spans="2:44" ht="15.75">
      <c r="B576" s="7"/>
      <c r="C576" s="7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</row>
    <row r="577" spans="2:44" ht="15.75">
      <c r="B577" s="7"/>
      <c r="C577" s="7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</row>
    <row r="578" spans="2:44" ht="15.75">
      <c r="B578" s="7"/>
      <c r="C578" s="7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</row>
    <row r="579" spans="2:44" ht="15.75">
      <c r="B579" s="7"/>
      <c r="C579" s="7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</row>
    <row r="580" spans="2:44" ht="15.75">
      <c r="B580" s="7"/>
      <c r="C580" s="7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</row>
    <row r="581" spans="2:44" ht="15.75">
      <c r="B581" s="7"/>
      <c r="C581" s="7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</row>
    <row r="582" spans="2:44" ht="15.75">
      <c r="B582" s="7"/>
      <c r="C582" s="7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</row>
    <row r="583" spans="2:44" ht="15.75">
      <c r="B583" s="7"/>
      <c r="C583" s="7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</row>
    <row r="584" spans="2:44" ht="15.75">
      <c r="B584" s="7"/>
      <c r="C584" s="7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</row>
    <row r="585" spans="2:44" ht="15.75">
      <c r="B585" s="7"/>
      <c r="C585" s="7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</row>
    <row r="586" spans="2:44" ht="15.75">
      <c r="B586" s="7"/>
      <c r="C586" s="7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</row>
    <row r="587" spans="2:44" ht="15.75">
      <c r="B587" s="7"/>
      <c r="C587" s="7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</row>
    <row r="588" spans="2:44" ht="15.75">
      <c r="B588" s="7"/>
      <c r="C588" s="7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</row>
    <row r="589" spans="2:44" ht="15.75">
      <c r="B589" s="7"/>
      <c r="C589" s="7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</row>
    <row r="590" spans="2:44" ht="15.75">
      <c r="B590" s="7"/>
      <c r="C590" s="7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</row>
    <row r="591" spans="2:44" ht="15.75">
      <c r="B591" s="7"/>
      <c r="C591" s="7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</row>
    <row r="592" spans="2:44" ht="15.75">
      <c r="B592" s="7"/>
      <c r="C592" s="7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</row>
    <row r="593" spans="2:44" ht="15.75">
      <c r="B593" s="7"/>
      <c r="C593" s="7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</row>
    <row r="594" spans="2:44" ht="15.75">
      <c r="B594" s="7"/>
      <c r="C594" s="7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</row>
    <row r="595" spans="2:44" ht="15.75">
      <c r="B595" s="7"/>
      <c r="C595" s="7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</row>
    <row r="596" spans="2:44" ht="15.75">
      <c r="B596" s="7"/>
      <c r="C596" s="7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</row>
    <row r="597" spans="2:44" ht="15.75">
      <c r="B597" s="7"/>
      <c r="C597" s="7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</row>
    <row r="598" spans="2:44" ht="15.75">
      <c r="B598" s="7"/>
      <c r="C598" s="7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</row>
    <row r="599" spans="2:44" ht="15.75">
      <c r="B599" s="7"/>
      <c r="C599" s="7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</row>
    <row r="600" spans="2:44" ht="15.75">
      <c r="B600" s="7"/>
      <c r="C600" s="7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</row>
    <row r="601" spans="2:44" ht="15.75">
      <c r="B601" s="7"/>
      <c r="C601" s="7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</row>
    <row r="602" spans="2:44" ht="15.75">
      <c r="B602" s="7"/>
      <c r="C602" s="7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</row>
    <row r="603" spans="2:44" ht="15.75">
      <c r="B603" s="7"/>
      <c r="C603" s="7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</row>
    <row r="604" spans="2:44" ht="15.75">
      <c r="B604" s="7"/>
      <c r="C604" s="7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</row>
    <row r="605" spans="2:44" ht="15.75">
      <c r="B605" s="7"/>
      <c r="C605" s="7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</row>
    <row r="606" spans="2:44" ht="15.75">
      <c r="B606" s="7"/>
      <c r="C606" s="7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</row>
    <row r="607" spans="2:44" ht="15.75">
      <c r="B607" s="7"/>
      <c r="C607" s="7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</row>
    <row r="608" spans="2:44" ht="15.75">
      <c r="B608" s="7"/>
      <c r="C608" s="7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</row>
    <row r="609" spans="2:44" ht="15.75">
      <c r="B609" s="7"/>
      <c r="C609" s="7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</row>
    <row r="610" spans="2:44" ht="15.75">
      <c r="B610" s="7"/>
      <c r="C610" s="7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</row>
    <row r="611" spans="2:44" ht="15.75">
      <c r="B611" s="7"/>
      <c r="C611" s="7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</row>
    <row r="612" spans="2:44" ht="15.75">
      <c r="B612" s="7"/>
      <c r="C612" s="7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</row>
    <row r="613" spans="2:44" ht="15.75">
      <c r="B613" s="7"/>
      <c r="C613" s="7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</row>
    <row r="614" spans="2:44" ht="15.75">
      <c r="B614" s="7"/>
      <c r="C614" s="7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</row>
    <row r="615" spans="2:44" ht="15.75">
      <c r="B615" s="7"/>
      <c r="C615" s="7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</row>
    <row r="616" spans="2:44" ht="15.75">
      <c r="B616" s="7"/>
      <c r="C616" s="7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</row>
    <row r="617" spans="2:44" ht="15.75">
      <c r="B617" s="7"/>
      <c r="C617" s="7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</row>
    <row r="618" spans="2:44" ht="15.75">
      <c r="B618" s="7"/>
      <c r="C618" s="7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</row>
    <row r="619" spans="2:44" ht="15.75">
      <c r="B619" s="7"/>
      <c r="C619" s="7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</row>
    <row r="620" spans="2:44" ht="15.75">
      <c r="B620" s="7"/>
      <c r="C620" s="7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</row>
    <row r="621" spans="2:44" ht="15.75">
      <c r="B621" s="7"/>
      <c r="C621" s="7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</row>
    <row r="622" spans="2:44" ht="15.75">
      <c r="B622" s="7"/>
      <c r="C622" s="7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</row>
    <row r="623" spans="2:44" ht="15.75">
      <c r="B623" s="7"/>
      <c r="C623" s="7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</row>
    <row r="624" spans="2:44" ht="15.75">
      <c r="B624" s="7"/>
      <c r="C624" s="7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</row>
    <row r="625" spans="2:44" ht="15.75">
      <c r="B625" s="7"/>
      <c r="C625" s="7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</row>
    <row r="626" spans="2:44" ht="15.75">
      <c r="B626" s="7"/>
      <c r="C626" s="7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</row>
    <row r="627" spans="2:44" ht="15.75">
      <c r="B627" s="7"/>
      <c r="C627" s="7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</row>
    <row r="628" spans="2:44" ht="15.75">
      <c r="B628" s="7"/>
      <c r="C628" s="7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</row>
    <row r="629" spans="2:44" ht="15.75">
      <c r="B629" s="7"/>
      <c r="C629" s="7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</row>
    <row r="630" spans="2:44" ht="15.75">
      <c r="B630" s="7"/>
      <c r="C630" s="7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</row>
    <row r="631" spans="2:44" ht="15.75">
      <c r="B631" s="7"/>
      <c r="C631" s="7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</row>
    <row r="632" spans="2:44" ht="15.75">
      <c r="B632" s="7"/>
      <c r="C632" s="7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</row>
    <row r="633" spans="2:44" ht="15.75">
      <c r="B633" s="7"/>
      <c r="C633" s="7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</row>
    <row r="634" spans="2:44" ht="15.75">
      <c r="B634" s="7"/>
      <c r="C634" s="7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</row>
    <row r="635" spans="2:44" ht="15.75">
      <c r="B635" s="7"/>
      <c r="C635" s="7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</row>
    <row r="636" spans="2:44" ht="15.75">
      <c r="B636" s="7"/>
      <c r="C636" s="7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</row>
    <row r="637" spans="2:44" ht="15.75">
      <c r="B637" s="7"/>
      <c r="C637" s="7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</row>
    <row r="638" spans="2:44" ht="15.75">
      <c r="B638" s="7"/>
      <c r="C638" s="7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</row>
    <row r="639" spans="2:44" ht="15.75">
      <c r="B639" s="7"/>
      <c r="C639" s="7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</row>
    <row r="640" spans="2:44" ht="15.75">
      <c r="B640" s="7"/>
      <c r="C640" s="7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</row>
    <row r="641" spans="2:44" ht="15.75">
      <c r="B641" s="7"/>
      <c r="C641" s="7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</row>
    <row r="642" spans="2:44" ht="15.75">
      <c r="B642" s="7"/>
      <c r="C642" s="7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</row>
    <row r="643" spans="2:44" ht="15.75">
      <c r="B643" s="7"/>
      <c r="C643" s="7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</row>
    <row r="644" spans="2:44" ht="15.75">
      <c r="B644" s="7"/>
      <c r="C644" s="7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</row>
    <row r="645" spans="2:44" ht="15.75">
      <c r="B645" s="7"/>
      <c r="C645" s="7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</row>
    <row r="646" spans="2:44" ht="15.75">
      <c r="B646" s="7"/>
      <c r="C646" s="7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</row>
    <row r="647" spans="2:44" ht="15.75">
      <c r="B647" s="7"/>
      <c r="C647" s="7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</row>
    <row r="648" spans="2:44" ht="15.75">
      <c r="B648" s="7"/>
      <c r="C648" s="7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</row>
    <row r="649" spans="2:44" ht="15.75">
      <c r="B649" s="7"/>
      <c r="C649" s="7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</row>
    <row r="650" spans="2:44" ht="15.75">
      <c r="B650" s="7"/>
      <c r="C650" s="7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</row>
    <row r="651" spans="2:44" ht="15.75">
      <c r="B651" s="7"/>
      <c r="C651" s="7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</row>
    <row r="652" spans="2:44" ht="15.75">
      <c r="B652" s="7"/>
      <c r="C652" s="7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</row>
    <row r="653" spans="2:44" ht="15.75">
      <c r="B653" s="7"/>
      <c r="C653" s="7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</row>
    <row r="654" spans="2:44" ht="15.75">
      <c r="B654" s="7"/>
      <c r="C654" s="7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</row>
    <row r="655" spans="2:44" ht="15.75">
      <c r="B655" s="7"/>
      <c r="C655" s="7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</row>
    <row r="656" spans="2:44" ht="15.75">
      <c r="B656" s="7"/>
      <c r="C656" s="7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</row>
    <row r="657" spans="2:44" ht="15.75">
      <c r="B657" s="7"/>
      <c r="C657" s="7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</row>
    <row r="658" spans="2:44" ht="15.75">
      <c r="B658" s="7"/>
      <c r="C658" s="7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</row>
    <row r="659" spans="2:44" ht="15.75">
      <c r="B659" s="7"/>
      <c r="C659" s="7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</row>
    <row r="660" spans="2:44" ht="15.75">
      <c r="B660" s="7"/>
      <c r="C660" s="7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</row>
    <row r="661" spans="2:44" ht="15.75">
      <c r="B661" s="7"/>
      <c r="C661" s="7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</row>
    <row r="662" spans="2:44" ht="15.75">
      <c r="B662" s="7"/>
      <c r="C662" s="7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</row>
    <row r="663" spans="2:44" ht="15.75">
      <c r="B663" s="7"/>
      <c r="C663" s="7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</row>
    <row r="664" spans="2:44" ht="15.75">
      <c r="B664" s="7"/>
      <c r="C664" s="7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</row>
    <row r="665" spans="2:44" ht="15.75">
      <c r="B665" s="7"/>
      <c r="C665" s="7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</row>
    <row r="666" spans="2:44" ht="15.75">
      <c r="B666" s="7"/>
      <c r="C666" s="7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</row>
    <row r="667" spans="2:44" ht="15.75">
      <c r="B667" s="7"/>
      <c r="C667" s="7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</row>
    <row r="668" spans="2:44" ht="15.75">
      <c r="B668" s="7"/>
      <c r="C668" s="7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</row>
    <row r="669" spans="2:44" ht="15.75">
      <c r="B669" s="7"/>
      <c r="C669" s="7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</row>
    <row r="670" spans="2:44" ht="15.75">
      <c r="B670" s="7"/>
      <c r="C670" s="7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</row>
    <row r="671" spans="2:44" ht="15.75">
      <c r="B671" s="7"/>
      <c r="C671" s="7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</row>
    <row r="672" spans="2:44" ht="15.75">
      <c r="B672" s="7"/>
      <c r="C672" s="7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</row>
    <row r="673" spans="2:44" ht="15.75">
      <c r="B673" s="7"/>
      <c r="C673" s="7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</row>
    <row r="674" spans="2:44" ht="15.75">
      <c r="B674" s="7"/>
      <c r="C674" s="7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</row>
    <row r="675" spans="2:44" ht="15.75">
      <c r="B675" s="7"/>
      <c r="C675" s="7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</row>
    <row r="676" spans="2:44" ht="15.75">
      <c r="B676" s="7"/>
      <c r="C676" s="7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</row>
    <row r="677" spans="2:44" ht="15.75">
      <c r="B677" s="7"/>
      <c r="C677" s="7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</row>
    <row r="678" spans="2:44" ht="15.75">
      <c r="B678" s="7"/>
      <c r="C678" s="7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</row>
    <row r="679" spans="2:44" ht="15.75">
      <c r="B679" s="7"/>
      <c r="C679" s="7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</row>
    <row r="680" spans="2:44" ht="15.75">
      <c r="B680" s="7"/>
      <c r="C680" s="7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</row>
    <row r="681" spans="2:44" ht="15.75">
      <c r="B681" s="7"/>
      <c r="C681" s="7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</row>
    <row r="682" spans="2:44" ht="15.75">
      <c r="B682" s="7"/>
      <c r="C682" s="7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</row>
    <row r="683" spans="2:44" ht="15.75">
      <c r="B683" s="7"/>
      <c r="C683" s="7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</row>
    <row r="684" spans="2:44" ht="15.75">
      <c r="B684" s="7"/>
      <c r="C684" s="7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</row>
    <row r="685" spans="2:44" ht="15.75">
      <c r="B685" s="7"/>
      <c r="C685" s="7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</row>
    <row r="686" spans="2:44" ht="15.75">
      <c r="B686" s="7"/>
      <c r="C686" s="7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</row>
    <row r="687" spans="2:44" ht="15.75">
      <c r="B687" s="7"/>
      <c r="C687" s="7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</row>
    <row r="688" spans="2:44" ht="15.75">
      <c r="B688" s="7"/>
      <c r="C688" s="7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</row>
    <row r="689" spans="2:44" ht="15.75">
      <c r="B689" s="7"/>
      <c r="C689" s="7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</row>
    <row r="690" spans="2:44" ht="15.75">
      <c r="B690" s="7"/>
      <c r="C690" s="7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</row>
    <row r="691" spans="2:44" ht="15.75">
      <c r="B691" s="7"/>
      <c r="C691" s="7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</row>
    <row r="692" spans="2:44" ht="15.75">
      <c r="B692" s="7"/>
      <c r="C692" s="7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</row>
    <row r="693" spans="2:44" ht="15.75">
      <c r="B693" s="7"/>
      <c r="C693" s="7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</row>
    <row r="694" spans="2:44" ht="15.75">
      <c r="B694" s="7"/>
      <c r="C694" s="7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</row>
    <row r="695" spans="2:44" ht="15.75">
      <c r="B695" s="7"/>
      <c r="C695" s="7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</row>
    <row r="696" spans="2:44" ht="15.75">
      <c r="B696" s="7"/>
      <c r="C696" s="7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</row>
    <row r="697" spans="2:44" ht="15.75">
      <c r="B697" s="7"/>
      <c r="C697" s="7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</row>
    <row r="698" spans="2:44" ht="15.75">
      <c r="B698" s="7"/>
      <c r="C698" s="7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</row>
    <row r="699" spans="2:44" ht="15.75">
      <c r="B699" s="7"/>
      <c r="C699" s="7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</row>
    <row r="700" spans="2:44" ht="15.75">
      <c r="B700" s="7"/>
      <c r="C700" s="7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</row>
    <row r="701" spans="2:44" ht="15.75">
      <c r="B701" s="7"/>
      <c r="C701" s="7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</row>
    <row r="702" spans="2:44" ht="15.75">
      <c r="B702" s="7"/>
      <c r="C702" s="7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</row>
    <row r="703" spans="2:44" ht="15.75">
      <c r="B703" s="7"/>
      <c r="C703" s="7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</row>
    <row r="704" spans="2:44" ht="15.75">
      <c r="B704" s="7"/>
      <c r="C704" s="7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</row>
    <row r="705" spans="2:44" ht="15.75">
      <c r="B705" s="7"/>
      <c r="C705" s="7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</row>
    <row r="706" spans="2:44" ht="15.75">
      <c r="B706" s="7"/>
      <c r="C706" s="7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</row>
    <row r="707" spans="2:44" ht="15.75">
      <c r="B707" s="7"/>
      <c r="C707" s="7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</row>
    <row r="708" spans="2:44" ht="15.75">
      <c r="B708" s="7"/>
      <c r="C708" s="7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</row>
  </sheetData>
  <sheetProtection/>
  <printOptions horizontalCentered="1"/>
  <pageMargins left="0.2362204724409449" right="0.4724409448818898" top="0.984251968503937" bottom="0.4724409448818898" header="0.31496062992125984" footer="0.2755905511811024"/>
  <pageSetup fitToHeight="1" fitToWidth="1" horizontalDpi="600" verticalDpi="600" orientation="landscape" paperSize="9" scale="49" r:id="rId1"/>
  <headerFooter alignWithMargins="0">
    <oddHeader>&amp;C&amp;"Times New Roman,Félkövér"&amp;16Gyermeknap Kupa 2016
BTSSZ túravezető tanfolyam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2016-06-07T22:27:44Z</cp:lastPrinted>
  <dcterms:created xsi:type="dcterms:W3CDTF">2001-03-10T07:36:05Z</dcterms:created>
  <dcterms:modified xsi:type="dcterms:W3CDTF">2016-06-12T22:14:54Z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EmailSubject">
    <vt:lpwstr>Köztársaság Kupa eredménye</vt:lpwstr>
  </property>
  <property fmtid="{D5CDD505-2E9C-101B-9397-08002B2CF9AE}" pid="4" name="_AuthorEmail">
    <vt:lpwstr>BorsosG@bkv.hu</vt:lpwstr>
  </property>
  <property fmtid="{D5CDD505-2E9C-101B-9397-08002B2CF9AE}" pid="5" name="_AuthorEmailDisplayName">
    <vt:lpwstr>Borsos Gábor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