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C" sheetId="1" r:id="rId1"/>
    <sheet name="B" sheetId="2" r:id="rId2"/>
    <sheet name="A60, A70, A80" sheetId="3" r:id="rId3"/>
    <sheet name="A50" sheetId="4" r:id="rId4"/>
    <sheet name="A, A36" sheetId="5" r:id="rId5"/>
  </sheets>
  <definedNames/>
  <calcPr fullCalcOnLoad="1"/>
</workbook>
</file>

<file path=xl/sharedStrings.xml><?xml version="1.0" encoding="utf-8"?>
<sst xmlns="http://schemas.openxmlformats.org/spreadsheetml/2006/main" count="389" uniqueCount="244">
  <si>
    <t>Helyezés</t>
  </si>
  <si>
    <t>CSAPAT</t>
  </si>
  <si>
    <t>Egyesület</t>
  </si>
  <si>
    <t>Csapattagok</t>
  </si>
  <si>
    <t>Időhiba I.</t>
  </si>
  <si>
    <t>Időhiba II.</t>
  </si>
  <si>
    <t>Időhiba III.</t>
  </si>
  <si>
    <t>Összes időhiba</t>
  </si>
  <si>
    <t>Összes feladathiba</t>
  </si>
  <si>
    <t>Összes hibapont</t>
  </si>
  <si>
    <t>4.</t>
  </si>
  <si>
    <t>5.</t>
  </si>
  <si>
    <t>6.</t>
  </si>
  <si>
    <t>A50 kategória</t>
  </si>
  <si>
    <t>B kategória</t>
  </si>
  <si>
    <t>7.</t>
  </si>
  <si>
    <t>8.</t>
  </si>
  <si>
    <t>9.</t>
  </si>
  <si>
    <t>10.</t>
  </si>
  <si>
    <t>11.</t>
  </si>
  <si>
    <t>I.</t>
  </si>
  <si>
    <t>II.</t>
  </si>
  <si>
    <t>III.</t>
  </si>
  <si>
    <t>I</t>
  </si>
  <si>
    <t>Össz:</t>
  </si>
  <si>
    <t>Horváthka</t>
  </si>
  <si>
    <t>1.</t>
  </si>
  <si>
    <t>2.</t>
  </si>
  <si>
    <t>3.</t>
  </si>
  <si>
    <t>DEMETER</t>
  </si>
  <si>
    <t>Szentes 7</t>
  </si>
  <si>
    <t>Bajnoki helyezés</t>
  </si>
  <si>
    <t>Szentes 5</t>
  </si>
  <si>
    <t>MVM SE</t>
  </si>
  <si>
    <t>Katica Tanya Zöldpont</t>
  </si>
  <si>
    <t>REZÉT III.</t>
  </si>
  <si>
    <t>Valami Tisza</t>
  </si>
  <si>
    <t>Tiszaújvárosi SC</t>
  </si>
  <si>
    <t>Fodor Péter, Ozsváth Eszter</t>
  </si>
  <si>
    <t>A, A36 kategória</t>
  </si>
  <si>
    <t>Partosok</t>
  </si>
  <si>
    <t>Kategória</t>
  </si>
  <si>
    <t>A</t>
  </si>
  <si>
    <t>A36</t>
  </si>
  <si>
    <t>A70</t>
  </si>
  <si>
    <t>A60</t>
  </si>
  <si>
    <t>Kőbányai Barangolók</t>
  </si>
  <si>
    <t>Dráva-Talpasok</t>
  </si>
  <si>
    <t>nem volt tévesztő bója</t>
  </si>
  <si>
    <t>Tiszagyöngye</t>
  </si>
  <si>
    <t>DÉMÁSZ-Rezét SE</t>
  </si>
  <si>
    <t>Mélységfésű</t>
  </si>
  <si>
    <t>Kőbányai Barangolók 1</t>
  </si>
  <si>
    <t>OTSE (MOL)</t>
  </si>
  <si>
    <t>Nagy Mihály,               Kanfi H. Imréné</t>
  </si>
  <si>
    <t>Bajai Természetjárók Egyesülete</t>
  </si>
  <si>
    <t>OTSE</t>
  </si>
  <si>
    <t>7. Kis mélyedés</t>
  </si>
  <si>
    <t>8. Jelleghatár</t>
  </si>
  <si>
    <t>24. Tisztás széle</t>
  </si>
  <si>
    <t>Dráva TSE</t>
  </si>
  <si>
    <t>Szentes 3</t>
  </si>
  <si>
    <t>Mákos Duó</t>
  </si>
  <si>
    <t>2. Tisztás széle</t>
  </si>
  <si>
    <t>19. Jellegfa</t>
  </si>
  <si>
    <t>1. Jelleghatár</t>
  </si>
  <si>
    <t>9. Bokor</t>
  </si>
  <si>
    <t>13. Kis mélyedés</t>
  </si>
  <si>
    <t>Szentes 10</t>
  </si>
  <si>
    <t>R Láthatóság</t>
  </si>
  <si>
    <t>2. Kis kúp - bokor</t>
  </si>
  <si>
    <t>3. Kúp</t>
  </si>
  <si>
    <t>4. Útvonalkövetés</t>
  </si>
  <si>
    <t>5. Bokor</t>
  </si>
  <si>
    <t>6. Fenyőcsoport</t>
  </si>
  <si>
    <t>7. Töltés</t>
  </si>
  <si>
    <t>8. Kis kúp</t>
  </si>
  <si>
    <t>9. Szerkesztés (időmérő)</t>
  </si>
  <si>
    <t>10. Tisztás</t>
  </si>
  <si>
    <t>11. Fenyő</t>
  </si>
  <si>
    <t>12. Bozót déli széle</t>
  </si>
  <si>
    <t>14. Szintvonal</t>
  </si>
  <si>
    <t>15. Távolságmérés (474 m)</t>
  </si>
  <si>
    <t>16. Tisztás</t>
  </si>
  <si>
    <t>17. Ligetes (időmérő)</t>
  </si>
  <si>
    <t>18. Fenyő</t>
  </si>
  <si>
    <t>19. Kis mélyedés</t>
  </si>
  <si>
    <t>20. Tisztás</t>
  </si>
  <si>
    <t>21. Bokor</t>
  </si>
  <si>
    <t>22. Fenyő</t>
  </si>
  <si>
    <t>23. Fa magassága (20,4 m)</t>
  </si>
  <si>
    <t>25. Fenyő</t>
  </si>
  <si>
    <t>Kárpátok Őre</t>
  </si>
  <si>
    <t>Kárpát Egyesület</t>
  </si>
  <si>
    <t>Bóta Attila,           Bóta Zsombor</t>
  </si>
  <si>
    <t>Fehér János,      Bánrévi Tamás</t>
  </si>
  <si>
    <t>1. Fenyő</t>
  </si>
  <si>
    <t>22. Jelleghatár</t>
  </si>
  <si>
    <t>3. Fa magassága (20,4 m)</t>
  </si>
  <si>
    <t>4. Fenyő</t>
  </si>
  <si>
    <t>5. Ligetes (időmérő)</t>
  </si>
  <si>
    <t>6. Fenyő</t>
  </si>
  <si>
    <t>8. Tisztás</t>
  </si>
  <si>
    <t>11. Távolságmérés (474 m)</t>
  </si>
  <si>
    <t>12. Kis mélyedés</t>
  </si>
  <si>
    <t>13. Fenyő</t>
  </si>
  <si>
    <t>14. Tisztás</t>
  </si>
  <si>
    <t>15. Szerkesztés (időmérő)</t>
  </si>
  <si>
    <t>16. Töltés</t>
  </si>
  <si>
    <t>17. Kis kúp</t>
  </si>
  <si>
    <t>18. Bokor</t>
  </si>
  <si>
    <t>19. Útvonalkövetés</t>
  </si>
  <si>
    <t>20. Kúp</t>
  </si>
  <si>
    <t>21. Kis kúp - bokor</t>
  </si>
  <si>
    <t>13. Bozót déli széle</t>
  </si>
  <si>
    <t>14. Töltés</t>
  </si>
  <si>
    <t>16. Kis kúp</t>
  </si>
  <si>
    <t>17. Bokor</t>
  </si>
  <si>
    <t>18. Útvonalkövetés</t>
  </si>
  <si>
    <t>19. Kúp</t>
  </si>
  <si>
    <t>20. Kis kúp - bokor</t>
  </si>
  <si>
    <t>21. Jelleghatár</t>
  </si>
  <si>
    <t>A60, A70, A80 kategória</t>
  </si>
  <si>
    <t>R Magassági sorrend</t>
  </si>
  <si>
    <t>1. Bokor</t>
  </si>
  <si>
    <t>2. Fenyő</t>
  </si>
  <si>
    <t>3. Mélyedés</t>
  </si>
  <si>
    <t>6. Határkő</t>
  </si>
  <si>
    <t>7. Fenyőcsoport</t>
  </si>
  <si>
    <t>8. Átjáró</t>
  </si>
  <si>
    <t>9. Jellegfa-keresés</t>
  </si>
  <si>
    <t>10. Fenyő</t>
  </si>
  <si>
    <t>11. Tisztás</t>
  </si>
  <si>
    <t>12. Kúp - bokor (időmérő)</t>
  </si>
  <si>
    <t>13. Kis kúp</t>
  </si>
  <si>
    <t>14. Fenyőcsoport</t>
  </si>
  <si>
    <t>15. Távolságmérés (326 m)</t>
  </si>
  <si>
    <r>
      <t>4. Iránymérés (214</t>
    </r>
    <r>
      <rPr>
        <sz val="10"/>
        <rFont val="Calibri"/>
        <family val="2"/>
      </rPr>
      <t>°</t>
    </r>
    <r>
      <rPr>
        <sz val="10"/>
        <rFont val="Arial"/>
        <family val="2"/>
      </rPr>
      <t>)</t>
    </r>
  </si>
  <si>
    <t>12.</t>
  </si>
  <si>
    <t>16. Kúp</t>
  </si>
  <si>
    <t>17. Szerkesztés</t>
  </si>
  <si>
    <t>18. Tó széle</t>
  </si>
  <si>
    <t>1. Jellegfa</t>
  </si>
  <si>
    <t>2. Tó</t>
  </si>
  <si>
    <t>3. Rókavár</t>
  </si>
  <si>
    <t>4. Kúp</t>
  </si>
  <si>
    <t>5. Távolságmérés (326 m)</t>
  </si>
  <si>
    <t>6. Kis kúp</t>
  </si>
  <si>
    <t>7. Kúp - bokor (időmérő)</t>
  </si>
  <si>
    <t>10. Fenyőcsoport</t>
  </si>
  <si>
    <t>11. Határkő</t>
  </si>
  <si>
    <t>12. Ligetes (időmérő)</t>
  </si>
  <si>
    <t>13. Földletörés</t>
  </si>
  <si>
    <t>14. Gödör</t>
  </si>
  <si>
    <t>15. Fenyő</t>
  </si>
  <si>
    <t>C kategória</t>
  </si>
  <si>
    <t>Tiszai Tekergők</t>
  </si>
  <si>
    <t>Bartók Adrienn,      Vengnovell László</t>
  </si>
  <si>
    <t>8 fő</t>
  </si>
  <si>
    <t>Erőterv     MVM4</t>
  </si>
  <si>
    <t>Mórocz Imre,            Volf István</t>
  </si>
  <si>
    <t>Jancsi Attila,           Balog Árpád</t>
  </si>
  <si>
    <t>Dománszky Zoltán,   Bakonyi Ilona</t>
  </si>
  <si>
    <t>Farkas János,              Drahos Mihály,         Nemes Éva,            Drahos Erzsébet</t>
  </si>
  <si>
    <t>Barát László,       Surányi Tibor,           Sebők Mária</t>
  </si>
  <si>
    <t>Franczva László,        Czikk József</t>
  </si>
  <si>
    <t>Demeter</t>
  </si>
  <si>
    <t>Jakab Albert,            Decsi Béla</t>
  </si>
  <si>
    <t>Mozgó bója</t>
  </si>
  <si>
    <t>Németh Gábor,            Németh Krisztina</t>
  </si>
  <si>
    <t>Csodabogyó</t>
  </si>
  <si>
    <t>Tenkes TE</t>
  </si>
  <si>
    <t>Andrasek Csaba,      Ujságh Zsolt</t>
  </si>
  <si>
    <t>ElSant-ak</t>
  </si>
  <si>
    <t>Pécsi OEÜ</t>
  </si>
  <si>
    <t>Benczes Gábor,       Mazács Ádám</t>
  </si>
  <si>
    <t>Ezüsthárs</t>
  </si>
  <si>
    <t>Makai Zoltán,           Makai Luca</t>
  </si>
  <si>
    <t>25 fő</t>
  </si>
  <si>
    <t>Budapest                          II. ker. TSZ</t>
  </si>
  <si>
    <t>Horváth András,           Dalos Mihály,            Lóth Ágnes,              Paulik Tamás</t>
  </si>
  <si>
    <t>Komoróczki András,          Marx István</t>
  </si>
  <si>
    <t>Dr. Pavlovics György,           Merekva Erika,            Tóth Iván</t>
  </si>
  <si>
    <t>Révi Lászlóné,            Hajóssy Tiborné,                 Mészáros József</t>
  </si>
  <si>
    <t>Lelkes Péter,           Lelkes Péterné,             Erdélyi Katalin</t>
  </si>
  <si>
    <t>Itiner</t>
  </si>
  <si>
    <t>Molnár Imre,              Badár László,             Főnök József</t>
  </si>
  <si>
    <t>Farkas Lajos,           Badár Sándor,               Ponyeczki András</t>
  </si>
  <si>
    <t>23 fő</t>
  </si>
  <si>
    <t>Kőbonzó</t>
  </si>
  <si>
    <t>Dobogó, Bonyhád</t>
  </si>
  <si>
    <t>Heidinger Tibor</t>
  </si>
  <si>
    <t>VVV Turbócsigák</t>
  </si>
  <si>
    <t>EGIS SE</t>
  </si>
  <si>
    <t>Maci</t>
  </si>
  <si>
    <t>Szögbelövők</t>
  </si>
  <si>
    <t>Szentes 6</t>
  </si>
  <si>
    <t>Szentesi Spartacus SZSE</t>
  </si>
  <si>
    <t>Varga F. Zoltán,             Varga Dóra</t>
  </si>
  <si>
    <t>Magyar Lajos,                  Magyar Emőke</t>
  </si>
  <si>
    <t>Szabó Endre,                                 Dr. Hegedűs Nóra</t>
  </si>
  <si>
    <t>Szabó Tamás,                   Komoróczki Dóra,        Szabó-Komoróczki Csenge,   Szabó-Komoróczki Hanna</t>
  </si>
  <si>
    <t>Béres-cseppek</t>
  </si>
  <si>
    <t>Béres Vilmos,                 Béresné Szepesi Gabriella</t>
  </si>
  <si>
    <t>Simon's cats</t>
  </si>
  <si>
    <t>Kucsera Panna,            Kucsera Dorka,               Simon Gábor,                  Kucsera Krisztián</t>
  </si>
  <si>
    <t>Erdei rakéták</t>
  </si>
  <si>
    <t>Nagy Norbert,                 Nagy Sólyom</t>
  </si>
  <si>
    <t>Ceglédi Előre</t>
  </si>
  <si>
    <t>Hegedűs Tibor,                Füle József</t>
  </si>
  <si>
    <t>Farkas Ilona,                  Faragó János</t>
  </si>
  <si>
    <t>Fehér kökörcsin</t>
  </si>
  <si>
    <t>Kunsági Öko Fitt TSE</t>
  </si>
  <si>
    <t>Mátrai Zoltán,                Benedeczki Éva</t>
  </si>
  <si>
    <t>27 fő</t>
  </si>
  <si>
    <t>Bugyi Zsolt,                      Barakonyi Judit</t>
  </si>
  <si>
    <t>R Szintkülönbség (14 m)</t>
  </si>
  <si>
    <t>Szentes 9</t>
  </si>
  <si>
    <t>Kőbányai Barangolók 2</t>
  </si>
  <si>
    <t>Marx Anna,                        Komoróczki Andrásné</t>
  </si>
  <si>
    <t>Tücsök</t>
  </si>
  <si>
    <t>Kovács Imre,                      Kovács-Kalocsa Ágnes,       Kovács-Kalocsa Dávid,       Kovács-Kalocsa Brigitta</t>
  </si>
  <si>
    <t>Szabó Attila,                       Dr. Vida Bernadett,             Molnár Anett,                    Nagy Gergő</t>
  </si>
  <si>
    <t>Utolsók</t>
  </si>
  <si>
    <t>Kiskőrösi Evangélikus Középiskola</t>
  </si>
  <si>
    <t>Engi Krisztina,                    Kiss Tóth István,                Disztl Dominik</t>
  </si>
  <si>
    <t>Fekete Homokfutók</t>
  </si>
  <si>
    <t>Eltájolók TSE</t>
  </si>
  <si>
    <t>Fekete Róbert,                  Berkecz Mónika,               Fekete Nelli Napsugár,        Fekete Erik,                      Fekete Márk</t>
  </si>
  <si>
    <t>Ponyeczki Andrásné,                             Kun Sándorné</t>
  </si>
  <si>
    <t>Terminátor Lányok</t>
  </si>
  <si>
    <t>Jeszenszki Anikó,              Darabos Andrea,                Dorák Tamás,                    Mina Anikó</t>
  </si>
  <si>
    <t>Lovászi</t>
  </si>
  <si>
    <t>Lovászi József,                 Lovászi Botond,                 Lovászi Bende,                   Illés Bence</t>
  </si>
  <si>
    <t>Ásványvíz mentes buborékok</t>
  </si>
  <si>
    <t>Kudron Máté,                    Judák Attila,                      Judák Gergő</t>
  </si>
  <si>
    <t>Csülök</t>
  </si>
  <si>
    <t>Kincses Éva,                     Kincses Ákos,                   Fütő Barbara</t>
  </si>
  <si>
    <t>Nincsötlet Migamo</t>
  </si>
  <si>
    <t>Bárány Dániel,                   Rohoska Dominika,             Paragi Erika,                     Aszódi Dániel (Shanya),      Hajas Bálint,                     Körtélyesi Balázs</t>
  </si>
  <si>
    <t>40 fő</t>
  </si>
  <si>
    <t>Országos Középfokú
 Tájékozódási Túrabajnokság
A csoport</t>
  </si>
  <si>
    <t>Országos Középfokú
 Tájékozódási Túrabajnokság
B csoport</t>
  </si>
  <si>
    <t>Országos Középfokú
 Tájékozódási Túrabajnokság
családi kategória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</si>
</sst>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36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/>
    </xf>
    <xf numFmtId="0" fontId="4" fillId="0" borderId="37" xfId="0" applyFont="1" applyBorder="1" applyAlignment="1">
      <alignment/>
    </xf>
    <xf numFmtId="0" fontId="1" fillId="0" borderId="38" xfId="0" applyFont="1" applyBorder="1" applyAlignment="1">
      <alignment horizontal="center" vertical="center" textRotation="90"/>
    </xf>
    <xf numFmtId="0" fontId="5" fillId="0" borderId="39" xfId="0" applyFont="1" applyBorder="1" applyAlignment="1">
      <alignment/>
    </xf>
    <xf numFmtId="0" fontId="0" fillId="0" borderId="12" xfId="0" applyFill="1" applyBorder="1" applyAlignment="1">
      <alignment textRotation="90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textRotation="90"/>
    </xf>
    <xf numFmtId="0" fontId="4" fillId="0" borderId="43" xfId="0" applyFont="1" applyFill="1" applyBorder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textRotation="90"/>
    </xf>
    <xf numFmtId="0" fontId="1" fillId="0" borderId="5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47" xfId="0" applyFont="1" applyFill="1" applyBorder="1" applyAlignment="1">
      <alignment/>
    </xf>
    <xf numFmtId="0" fontId="0" fillId="0" borderId="29" xfId="0" applyBorder="1" applyAlignment="1">
      <alignment textRotation="90"/>
    </xf>
    <xf numFmtId="0" fontId="4" fillId="0" borderId="51" xfId="0" applyFont="1" applyFill="1" applyBorder="1" applyAlignment="1">
      <alignment/>
    </xf>
    <xf numFmtId="0" fontId="4" fillId="0" borderId="51" xfId="0" applyFont="1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5" fillId="0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top" wrapText="1"/>
    </xf>
    <xf numFmtId="0" fontId="11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46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3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50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/>
    </xf>
    <xf numFmtId="0" fontId="5" fillId="0" borderId="6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top" wrapText="1"/>
    </xf>
    <xf numFmtId="0" fontId="0" fillId="7" borderId="12" xfId="0" applyFill="1" applyBorder="1" applyAlignment="1">
      <alignment textRotation="90"/>
    </xf>
    <xf numFmtId="0" fontId="8" fillId="7" borderId="34" xfId="0" applyFont="1" applyFill="1" applyBorder="1" applyAlignment="1">
      <alignment/>
    </xf>
    <xf numFmtId="0" fontId="8" fillId="7" borderId="35" xfId="0" applyFont="1" applyFill="1" applyBorder="1" applyAlignment="1">
      <alignment/>
    </xf>
    <xf numFmtId="0" fontId="8" fillId="7" borderId="36" xfId="0" applyFont="1" applyFill="1" applyBorder="1" applyAlignment="1">
      <alignment/>
    </xf>
    <xf numFmtId="0" fontId="0" fillId="0" borderId="14" xfId="0" applyFont="1" applyBorder="1" applyAlignment="1">
      <alignment textRotation="90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top" wrapText="1"/>
    </xf>
    <xf numFmtId="0" fontId="4" fillId="0" borderId="65" xfId="0" applyFont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0" fillId="0" borderId="14" xfId="0" applyFont="1" applyBorder="1" applyAlignment="1">
      <alignment textRotation="90"/>
    </xf>
    <xf numFmtId="0" fontId="0" fillId="0" borderId="12" xfId="0" applyFont="1" applyFill="1" applyBorder="1" applyAlignment="1">
      <alignment textRotation="90"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0" fillId="7" borderId="12" xfId="0" applyFont="1" applyFill="1" applyBorder="1" applyAlignment="1">
      <alignment textRotation="90"/>
    </xf>
    <xf numFmtId="0" fontId="4" fillId="7" borderId="34" xfId="0" applyFont="1" applyFill="1" applyBorder="1" applyAlignment="1">
      <alignment/>
    </xf>
    <xf numFmtId="0" fontId="4" fillId="7" borderId="66" xfId="0" applyFont="1" applyFill="1" applyBorder="1" applyAlignment="1">
      <alignment/>
    </xf>
    <xf numFmtId="0" fontId="4" fillId="7" borderId="35" xfId="0" applyFont="1" applyFill="1" applyBorder="1" applyAlignment="1">
      <alignment/>
    </xf>
    <xf numFmtId="0" fontId="1" fillId="0" borderId="52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top" wrapText="1"/>
    </xf>
    <xf numFmtId="0" fontId="4" fillId="0" borderId="39" xfId="0" applyFont="1" applyFill="1" applyBorder="1" applyAlignment="1">
      <alignment/>
    </xf>
    <xf numFmtId="0" fontId="0" fillId="0" borderId="38" xfId="0" applyFont="1" applyFill="1" applyBorder="1" applyAlignment="1">
      <alignment textRotation="90"/>
    </xf>
    <xf numFmtId="0" fontId="0" fillId="0" borderId="74" xfId="0" applyFont="1" applyFill="1" applyBorder="1" applyAlignment="1">
      <alignment textRotation="90"/>
    </xf>
    <xf numFmtId="0" fontId="4" fillId="7" borderId="36" xfId="0" applyFont="1" applyFill="1" applyBorder="1" applyAlignment="1">
      <alignment/>
    </xf>
    <xf numFmtId="0" fontId="8" fillId="0" borderId="22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1" fontId="11" fillId="0" borderId="25" xfId="0" applyNumberFormat="1" applyFont="1" applyFill="1" applyBorder="1" applyAlignment="1">
      <alignment/>
    </xf>
    <xf numFmtId="1" fontId="11" fillId="0" borderId="26" xfId="0" applyNumberFormat="1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top" wrapText="1"/>
    </xf>
    <xf numFmtId="0" fontId="52" fillId="0" borderId="21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172" fontId="4" fillId="0" borderId="40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0" fontId="5" fillId="22" borderId="62" xfId="0" applyFont="1" applyFill="1" applyBorder="1" applyAlignment="1">
      <alignment horizontal="center" vertical="center"/>
    </xf>
    <xf numFmtId="0" fontId="52" fillId="22" borderId="75" xfId="0" applyFont="1" applyFill="1" applyBorder="1" applyAlignment="1">
      <alignment horizontal="center" vertical="center"/>
    </xf>
    <xf numFmtId="0" fontId="5" fillId="22" borderId="63" xfId="0" applyFont="1" applyFill="1" applyBorder="1" applyAlignment="1">
      <alignment horizontal="center" vertical="center" wrapText="1"/>
    </xf>
    <xf numFmtId="0" fontId="3" fillId="22" borderId="63" xfId="0" applyFont="1" applyFill="1" applyBorder="1" applyAlignment="1">
      <alignment horizontal="center" vertical="center" wrapText="1"/>
    </xf>
    <xf numFmtId="0" fontId="4" fillId="22" borderId="65" xfId="0" applyFont="1" applyFill="1" applyBorder="1" applyAlignment="1">
      <alignment/>
    </xf>
    <xf numFmtId="0" fontId="4" fillId="22" borderId="66" xfId="0" applyFont="1" applyFill="1" applyBorder="1" applyAlignment="1">
      <alignment/>
    </xf>
    <xf numFmtId="0" fontId="4" fillId="22" borderId="67" xfId="0" applyFont="1" applyFill="1" applyBorder="1" applyAlignment="1">
      <alignment/>
    </xf>
    <xf numFmtId="0" fontId="4" fillId="22" borderId="68" xfId="0" applyFont="1" applyFill="1" applyBorder="1" applyAlignment="1">
      <alignment/>
    </xf>
    <xf numFmtId="0" fontId="4" fillId="22" borderId="69" xfId="0" applyFont="1" applyFill="1" applyBorder="1" applyAlignment="1">
      <alignment/>
    </xf>
    <xf numFmtId="0" fontId="5" fillId="22" borderId="23" xfId="0" applyFont="1" applyFill="1" applyBorder="1" applyAlignment="1">
      <alignment/>
    </xf>
    <xf numFmtId="0" fontId="5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5" fillId="8" borderId="62" xfId="0" applyFont="1" applyFill="1" applyBorder="1" applyAlignment="1">
      <alignment horizontal="center" vertical="center"/>
    </xf>
    <xf numFmtId="0" fontId="52" fillId="8" borderId="75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/>
    </xf>
    <xf numFmtId="0" fontId="4" fillId="8" borderId="66" xfId="0" applyFont="1" applyFill="1" applyBorder="1" applyAlignment="1">
      <alignment/>
    </xf>
    <xf numFmtId="0" fontId="4" fillId="8" borderId="67" xfId="0" applyFont="1" applyFill="1" applyBorder="1" applyAlignment="1">
      <alignment/>
    </xf>
    <xf numFmtId="0" fontId="4" fillId="8" borderId="68" xfId="0" applyFont="1" applyFill="1" applyBorder="1" applyAlignment="1">
      <alignment/>
    </xf>
    <xf numFmtId="0" fontId="4" fillId="8" borderId="69" xfId="0" applyFont="1" applyFill="1" applyBorder="1" applyAlignment="1">
      <alignment/>
    </xf>
    <xf numFmtId="0" fontId="5" fillId="8" borderId="23" xfId="0" applyFont="1" applyFill="1" applyBorder="1" applyAlignment="1">
      <alignment/>
    </xf>
    <xf numFmtId="0" fontId="5" fillId="8" borderId="25" xfId="0" applyFont="1" applyFill="1" applyBorder="1" applyAlignment="1">
      <alignment/>
    </xf>
    <xf numFmtId="0" fontId="1" fillId="8" borderId="26" xfId="0" applyFont="1" applyFill="1" applyBorder="1" applyAlignment="1">
      <alignment/>
    </xf>
    <xf numFmtId="0" fontId="1" fillId="0" borderId="29" xfId="0" applyFont="1" applyBorder="1" applyAlignment="1">
      <alignment horizontal="center" vertical="center" textRotation="90"/>
    </xf>
    <xf numFmtId="0" fontId="0" fillId="0" borderId="76" xfId="0" applyBorder="1" applyAlignment="1">
      <alignment/>
    </xf>
    <xf numFmtId="0" fontId="0" fillId="0" borderId="65" xfId="0" applyBorder="1" applyAlignment="1">
      <alignment/>
    </xf>
    <xf numFmtId="0" fontId="1" fillId="0" borderId="50" xfId="0" applyFont="1" applyBorder="1" applyAlignment="1">
      <alignment/>
    </xf>
    <xf numFmtId="0" fontId="0" fillId="0" borderId="69" xfId="0" applyBorder="1" applyAlignment="1">
      <alignment/>
    </xf>
    <xf numFmtId="0" fontId="5" fillId="33" borderId="62" xfId="0" applyFont="1" applyFill="1" applyBorder="1" applyAlignment="1">
      <alignment horizontal="center" vertical="center"/>
    </xf>
    <xf numFmtId="0" fontId="52" fillId="33" borderId="75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/>
    </xf>
    <xf numFmtId="0" fontId="4" fillId="33" borderId="66" xfId="0" applyFont="1" applyFill="1" applyBorder="1" applyAlignment="1">
      <alignment/>
    </xf>
    <xf numFmtId="0" fontId="4" fillId="33" borderId="67" xfId="0" applyFont="1" applyFill="1" applyBorder="1" applyAlignment="1">
      <alignment/>
    </xf>
    <xf numFmtId="0" fontId="4" fillId="33" borderId="68" xfId="0" applyFont="1" applyFill="1" applyBorder="1" applyAlignment="1">
      <alignment/>
    </xf>
    <xf numFmtId="0" fontId="4" fillId="33" borderId="69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0" borderId="77" xfId="0" applyBorder="1" applyAlignment="1">
      <alignment/>
    </xf>
    <xf numFmtId="0" fontId="53" fillId="0" borderId="0" xfId="0" applyFont="1" applyAlignment="1">
      <alignment/>
    </xf>
    <xf numFmtId="0" fontId="54" fillId="22" borderId="78" xfId="0" applyFont="1" applyFill="1" applyBorder="1" applyAlignment="1">
      <alignment textRotation="90" wrapText="1"/>
    </xf>
    <xf numFmtId="0" fontId="54" fillId="33" borderId="78" xfId="0" applyFont="1" applyFill="1" applyBorder="1" applyAlignment="1">
      <alignment textRotation="90" wrapText="1"/>
    </xf>
    <xf numFmtId="0" fontId="54" fillId="8" borderId="78" xfId="0" applyFont="1" applyFill="1" applyBorder="1" applyAlignment="1">
      <alignment textRotation="90" wrapText="1"/>
    </xf>
    <xf numFmtId="0" fontId="3" fillId="0" borderId="17" xfId="0" applyFont="1" applyBorder="1" applyAlignment="1">
      <alignment vertical="center" wrapText="1"/>
    </xf>
    <xf numFmtId="0" fontId="3" fillId="33" borderId="64" xfId="0" applyFont="1" applyFill="1" applyBorder="1" applyAlignment="1">
      <alignment vertical="center" wrapText="1"/>
    </xf>
    <xf numFmtId="0" fontId="3" fillId="22" borderId="64" xfId="0" applyFont="1" applyFill="1" applyBorder="1" applyAlignment="1">
      <alignment vertical="center" wrapText="1"/>
    </xf>
    <xf numFmtId="0" fontId="3" fillId="8" borderId="64" xfId="0" applyFont="1" applyFill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2" fontId="0" fillId="0" borderId="3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79" xfId="0" applyNumberFormat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80" xfId="0" applyNumberFormat="1" applyBorder="1" applyAlignment="1">
      <alignment horizontal="center" vertical="center"/>
    </xf>
    <xf numFmtId="2" fontId="0" fillId="0" borderId="81" xfId="0" applyNumberFormat="1" applyBorder="1" applyAlignment="1">
      <alignment horizontal="center" vertical="center"/>
    </xf>
    <xf numFmtId="2" fontId="55" fillId="33" borderId="23" xfId="0" applyNumberFormat="1" applyFont="1" applyFill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/>
    </xf>
    <xf numFmtId="2" fontId="55" fillId="0" borderId="24" xfId="0" applyNumberFormat="1" applyFont="1" applyBorder="1" applyAlignment="1">
      <alignment horizontal="center" vertical="center"/>
    </xf>
    <xf numFmtId="2" fontId="55" fillId="22" borderId="23" xfId="0" applyNumberFormat="1" applyFont="1" applyFill="1" applyBorder="1" applyAlignment="1">
      <alignment horizontal="center" vertical="center"/>
    </xf>
    <xf numFmtId="2" fontId="55" fillId="22" borderId="35" xfId="0" applyNumberFormat="1" applyFont="1" applyFill="1" applyBorder="1" applyAlignment="1">
      <alignment horizontal="center" vertical="center"/>
    </xf>
    <xf numFmtId="2" fontId="55" fillId="0" borderId="69" xfId="0" applyNumberFormat="1" applyFont="1" applyBorder="1" applyAlignment="1">
      <alignment horizontal="center" vertical="center"/>
    </xf>
    <xf numFmtId="2" fontId="55" fillId="8" borderId="23" xfId="0" applyNumberFormat="1" applyFont="1" applyFill="1" applyBorder="1" applyAlignment="1">
      <alignment horizontal="center" vertical="center"/>
    </xf>
    <xf numFmtId="2" fontId="55" fillId="8" borderId="66" xfId="0" applyNumberFormat="1" applyFont="1" applyFill="1" applyBorder="1" applyAlignment="1">
      <alignment horizontal="center" vertical="center"/>
    </xf>
    <xf numFmtId="2" fontId="55" fillId="8" borderId="79" xfId="0" applyNumberFormat="1" applyFont="1" applyFill="1" applyBorder="1" applyAlignment="1">
      <alignment horizontal="center" vertical="center"/>
    </xf>
    <xf numFmtId="2" fontId="55" fillId="22" borderId="82" xfId="0" applyNumberFormat="1" applyFont="1" applyFill="1" applyBorder="1" applyAlignment="1">
      <alignment horizontal="center" vertical="center"/>
    </xf>
    <xf numFmtId="2" fontId="55" fillId="0" borderId="83" xfId="0" applyNumberFormat="1" applyFont="1" applyBorder="1" applyAlignment="1">
      <alignment horizontal="center" vertical="center"/>
    </xf>
    <xf numFmtId="2" fontId="55" fillId="0" borderId="23" xfId="0" applyNumberFormat="1" applyFont="1" applyBorder="1" applyAlignment="1">
      <alignment horizontal="center" vertical="center"/>
    </xf>
    <xf numFmtId="2" fontId="55" fillId="0" borderId="51" xfId="0" applyNumberFormat="1" applyFont="1" applyBorder="1" applyAlignment="1">
      <alignment horizontal="center" vertical="center"/>
    </xf>
    <xf numFmtId="2" fontId="55" fillId="22" borderId="66" xfId="0" applyNumberFormat="1" applyFont="1" applyFill="1" applyBorder="1" applyAlignment="1">
      <alignment horizontal="center" vertical="center"/>
    </xf>
    <xf numFmtId="2" fontId="55" fillId="0" borderId="79" xfId="0" applyNumberFormat="1" applyFont="1" applyBorder="1" applyAlignment="1">
      <alignment horizontal="center" vertical="center"/>
    </xf>
    <xf numFmtId="2" fontId="55" fillId="8" borderId="82" xfId="0" applyNumberFormat="1" applyFont="1" applyFill="1" applyBorder="1" applyAlignment="1">
      <alignment horizontal="center" vertical="center"/>
    </xf>
    <xf numFmtId="2" fontId="55" fillId="8" borderId="8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7" borderId="0" xfId="0" applyFont="1" applyFill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A1" sqref="A1:Z1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1.7109375" style="0" customWidth="1"/>
    <col min="4" max="4" width="16.8515625" style="0" customWidth="1"/>
    <col min="5" max="5" width="3.7109375" style="0" customWidth="1"/>
    <col min="6" max="23" width="3.28125" style="0" customWidth="1"/>
    <col min="24" max="24" width="4.00390625" style="0" customWidth="1"/>
    <col min="25" max="26" width="5.421875" style="0" customWidth="1"/>
  </cols>
  <sheetData>
    <row r="1" spans="1:26" ht="12.75">
      <c r="A1" s="288" t="s">
        <v>155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ht="8.25" customHeight="1" thickBot="1"/>
    <row r="3" spans="1:26" ht="118.5" customHeight="1" thickBot="1">
      <c r="A3" s="1" t="s">
        <v>0</v>
      </c>
      <c r="B3" s="2" t="s">
        <v>1</v>
      </c>
      <c r="C3" s="66" t="s">
        <v>2</v>
      </c>
      <c r="D3" s="3" t="s">
        <v>3</v>
      </c>
      <c r="E3" s="195" t="s">
        <v>216</v>
      </c>
      <c r="F3" s="182" t="s">
        <v>142</v>
      </c>
      <c r="G3" s="186" t="s">
        <v>143</v>
      </c>
      <c r="H3" s="186" t="s">
        <v>144</v>
      </c>
      <c r="I3" s="182" t="s">
        <v>145</v>
      </c>
      <c r="J3" s="182" t="s">
        <v>146</v>
      </c>
      <c r="K3" s="182" t="s">
        <v>147</v>
      </c>
      <c r="L3" s="186" t="s">
        <v>148</v>
      </c>
      <c r="M3" s="182" t="s">
        <v>58</v>
      </c>
      <c r="N3" s="182" t="s">
        <v>130</v>
      </c>
      <c r="O3" s="196" t="s">
        <v>149</v>
      </c>
      <c r="P3" s="186" t="s">
        <v>150</v>
      </c>
      <c r="Q3" s="186" t="s">
        <v>151</v>
      </c>
      <c r="R3" s="186" t="s">
        <v>152</v>
      </c>
      <c r="S3" s="182" t="s">
        <v>153</v>
      </c>
      <c r="T3" s="182" t="s">
        <v>154</v>
      </c>
      <c r="U3" s="5" t="s">
        <v>4</v>
      </c>
      <c r="V3" s="80" t="s">
        <v>5</v>
      </c>
      <c r="W3" s="6" t="s">
        <v>6</v>
      </c>
      <c r="X3" s="48" t="s">
        <v>7</v>
      </c>
      <c r="Y3" s="37" t="s">
        <v>8</v>
      </c>
      <c r="Z3" s="63" t="s">
        <v>9</v>
      </c>
    </row>
    <row r="4" spans="1:26" ht="28.5" customHeight="1" thickTop="1">
      <c r="A4" s="8" t="s">
        <v>20</v>
      </c>
      <c r="B4" s="73" t="s">
        <v>218</v>
      </c>
      <c r="C4" s="61" t="s">
        <v>46</v>
      </c>
      <c r="D4" s="97" t="s">
        <v>219</v>
      </c>
      <c r="E4" s="194">
        <v>50</v>
      </c>
      <c r="F4" s="43">
        <v>0</v>
      </c>
      <c r="G4" s="187">
        <v>0</v>
      </c>
      <c r="H4" s="187">
        <v>0</v>
      </c>
      <c r="I4" s="43">
        <v>0</v>
      </c>
      <c r="J4" s="43">
        <v>0</v>
      </c>
      <c r="K4" s="43">
        <v>0</v>
      </c>
      <c r="L4" s="187">
        <v>0</v>
      </c>
      <c r="M4" s="43">
        <v>0</v>
      </c>
      <c r="N4" s="43">
        <v>20</v>
      </c>
      <c r="O4" s="43">
        <v>0</v>
      </c>
      <c r="P4" s="187">
        <v>0</v>
      </c>
      <c r="Q4" s="187">
        <v>0</v>
      </c>
      <c r="R4" s="187">
        <v>0</v>
      </c>
      <c r="S4" s="43">
        <v>60</v>
      </c>
      <c r="T4" s="43">
        <v>0</v>
      </c>
      <c r="U4" s="10">
        <v>0</v>
      </c>
      <c r="V4" s="42">
        <v>12</v>
      </c>
      <c r="W4" s="47">
        <v>0</v>
      </c>
      <c r="X4" s="49">
        <f>SUM(U4:W4)</f>
        <v>12</v>
      </c>
      <c r="Y4" s="12">
        <f aca="true" t="shared" si="0" ref="Y4:Y14">SUM(E4:T4)</f>
        <v>130</v>
      </c>
      <c r="Z4" s="13">
        <f>SUM(X4:Y4)</f>
        <v>142</v>
      </c>
    </row>
    <row r="5" spans="1:26" ht="39" customHeight="1">
      <c r="A5" s="53" t="s">
        <v>21</v>
      </c>
      <c r="B5" s="29" t="s">
        <v>220</v>
      </c>
      <c r="C5" s="28"/>
      <c r="D5" s="98" t="s">
        <v>221</v>
      </c>
      <c r="E5" s="59">
        <v>5</v>
      </c>
      <c r="F5" s="44">
        <v>60</v>
      </c>
      <c r="G5" s="189">
        <v>0</v>
      </c>
      <c r="H5" s="189">
        <v>0</v>
      </c>
      <c r="I5" s="44">
        <v>0</v>
      </c>
      <c r="J5" s="44">
        <v>49</v>
      </c>
      <c r="K5" s="44">
        <v>0</v>
      </c>
      <c r="L5" s="189">
        <v>0</v>
      </c>
      <c r="M5" s="44">
        <v>0</v>
      </c>
      <c r="N5" s="44">
        <v>0</v>
      </c>
      <c r="O5" s="44">
        <v>0</v>
      </c>
      <c r="P5" s="189">
        <v>0</v>
      </c>
      <c r="Q5" s="189">
        <v>0</v>
      </c>
      <c r="R5" s="189">
        <v>0</v>
      </c>
      <c r="S5" s="44">
        <v>0</v>
      </c>
      <c r="T5" s="44">
        <v>0</v>
      </c>
      <c r="U5" s="55">
        <v>14</v>
      </c>
      <c r="V5" s="81">
        <v>22</v>
      </c>
      <c r="W5" s="64">
        <v>0</v>
      </c>
      <c r="X5" s="56">
        <f>SUM(U5:W5)</f>
        <v>36</v>
      </c>
      <c r="Y5" s="57">
        <f t="shared" si="0"/>
        <v>114</v>
      </c>
      <c r="Z5" s="58">
        <f>SUM(X5:Y5)</f>
        <v>150</v>
      </c>
    </row>
    <row r="6" spans="1:26" ht="39" customHeight="1">
      <c r="A6" s="53" t="s">
        <v>22</v>
      </c>
      <c r="B6" s="29" t="s">
        <v>217</v>
      </c>
      <c r="C6" s="67" t="s">
        <v>197</v>
      </c>
      <c r="D6" s="98" t="s">
        <v>222</v>
      </c>
      <c r="E6" s="59">
        <v>15</v>
      </c>
      <c r="F6" s="44">
        <v>0</v>
      </c>
      <c r="G6" s="189">
        <v>0</v>
      </c>
      <c r="H6" s="189">
        <v>0</v>
      </c>
      <c r="I6" s="44">
        <v>60</v>
      </c>
      <c r="J6" s="44">
        <v>0</v>
      </c>
      <c r="K6" s="44">
        <v>60</v>
      </c>
      <c r="L6" s="189">
        <v>0</v>
      </c>
      <c r="M6" s="44">
        <v>60</v>
      </c>
      <c r="N6" s="44">
        <v>20</v>
      </c>
      <c r="O6" s="44">
        <v>0</v>
      </c>
      <c r="P6" s="189">
        <v>0</v>
      </c>
      <c r="Q6" s="189">
        <v>0</v>
      </c>
      <c r="R6" s="189">
        <v>0</v>
      </c>
      <c r="S6" s="44">
        <v>60</v>
      </c>
      <c r="T6" s="44">
        <v>0</v>
      </c>
      <c r="U6" s="55">
        <v>0</v>
      </c>
      <c r="V6" s="44">
        <v>16</v>
      </c>
      <c r="W6" s="99">
        <v>0</v>
      </c>
      <c r="X6" s="56">
        <f>SUM(U6:W6)</f>
        <v>16</v>
      </c>
      <c r="Y6" s="57">
        <f t="shared" si="0"/>
        <v>275</v>
      </c>
      <c r="Z6" s="58">
        <f>SUM(X6:Y6)</f>
        <v>291</v>
      </c>
    </row>
    <row r="7" spans="1:26" ht="29.25" customHeight="1">
      <c r="A7" s="190" t="s">
        <v>10</v>
      </c>
      <c r="B7" s="191" t="s">
        <v>223</v>
      </c>
      <c r="C7" s="192" t="s">
        <v>224</v>
      </c>
      <c r="D7" s="193" t="s">
        <v>225</v>
      </c>
      <c r="E7" s="59">
        <v>5</v>
      </c>
      <c r="F7" s="44">
        <v>60</v>
      </c>
      <c r="G7" s="189">
        <v>0</v>
      </c>
      <c r="H7" s="189">
        <v>0</v>
      </c>
      <c r="I7" s="44">
        <v>0</v>
      </c>
      <c r="J7" s="44">
        <v>11</v>
      </c>
      <c r="K7" s="44">
        <v>60</v>
      </c>
      <c r="L7" s="189">
        <v>0</v>
      </c>
      <c r="M7" s="44">
        <v>0</v>
      </c>
      <c r="N7" s="44">
        <v>20</v>
      </c>
      <c r="O7" s="44">
        <v>60</v>
      </c>
      <c r="P7" s="189">
        <v>0</v>
      </c>
      <c r="Q7" s="189">
        <v>0</v>
      </c>
      <c r="R7" s="189">
        <v>0</v>
      </c>
      <c r="S7" s="44">
        <v>60</v>
      </c>
      <c r="T7" s="44">
        <v>0</v>
      </c>
      <c r="U7" s="55">
        <v>12</v>
      </c>
      <c r="V7" s="44">
        <v>16</v>
      </c>
      <c r="W7" s="99">
        <v>6</v>
      </c>
      <c r="X7" s="56">
        <f aca="true" t="shared" si="1" ref="X7:X13">SUM(U7:W7)</f>
        <v>34</v>
      </c>
      <c r="Y7" s="57">
        <f t="shared" si="0"/>
        <v>276</v>
      </c>
      <c r="Z7" s="58">
        <f aca="true" t="shared" si="2" ref="Z7:Z13">SUM(X7:Y7)</f>
        <v>310</v>
      </c>
    </row>
    <row r="8" spans="1:26" ht="48.75" customHeight="1">
      <c r="A8" s="190" t="s">
        <v>11</v>
      </c>
      <c r="B8" s="29" t="s">
        <v>226</v>
      </c>
      <c r="C8" s="67" t="s">
        <v>227</v>
      </c>
      <c r="D8" s="98" t="s">
        <v>228</v>
      </c>
      <c r="E8" s="208">
        <v>12.5</v>
      </c>
      <c r="F8" s="44">
        <v>60</v>
      </c>
      <c r="G8" s="189">
        <v>0</v>
      </c>
      <c r="H8" s="189">
        <v>0</v>
      </c>
      <c r="I8" s="44">
        <v>0</v>
      </c>
      <c r="J8" s="44">
        <v>60</v>
      </c>
      <c r="K8" s="44">
        <v>0</v>
      </c>
      <c r="L8" s="189">
        <v>0</v>
      </c>
      <c r="M8" s="44">
        <v>0</v>
      </c>
      <c r="N8" s="44">
        <v>20</v>
      </c>
      <c r="O8" s="44">
        <v>60</v>
      </c>
      <c r="P8" s="189">
        <v>0</v>
      </c>
      <c r="Q8" s="189">
        <v>0</v>
      </c>
      <c r="R8" s="189">
        <v>0</v>
      </c>
      <c r="S8" s="44">
        <v>60</v>
      </c>
      <c r="T8" s="44">
        <v>60</v>
      </c>
      <c r="U8" s="55">
        <v>60</v>
      </c>
      <c r="V8" s="44">
        <v>24</v>
      </c>
      <c r="W8" s="99">
        <v>8</v>
      </c>
      <c r="X8" s="56">
        <f t="shared" si="1"/>
        <v>92</v>
      </c>
      <c r="Y8" s="209">
        <f t="shared" si="0"/>
        <v>332.5</v>
      </c>
      <c r="Z8" s="210">
        <f t="shared" si="2"/>
        <v>424.5</v>
      </c>
    </row>
    <row r="9" spans="1:26" ht="28.5" customHeight="1">
      <c r="A9" s="190" t="s">
        <v>12</v>
      </c>
      <c r="B9" s="29" t="s">
        <v>68</v>
      </c>
      <c r="C9" s="28" t="s">
        <v>197</v>
      </c>
      <c r="D9" s="98" t="s">
        <v>229</v>
      </c>
      <c r="E9" s="59">
        <v>0</v>
      </c>
      <c r="F9" s="44">
        <v>60</v>
      </c>
      <c r="G9" s="189">
        <v>0</v>
      </c>
      <c r="H9" s="189">
        <v>0</v>
      </c>
      <c r="I9" s="44">
        <v>0</v>
      </c>
      <c r="J9" s="44">
        <v>26</v>
      </c>
      <c r="K9" s="44">
        <v>0</v>
      </c>
      <c r="L9" s="189">
        <v>0</v>
      </c>
      <c r="M9" s="44">
        <v>0</v>
      </c>
      <c r="N9" s="44">
        <v>40</v>
      </c>
      <c r="O9" s="44">
        <v>60</v>
      </c>
      <c r="P9" s="189">
        <v>0</v>
      </c>
      <c r="Q9" s="189">
        <v>0</v>
      </c>
      <c r="R9" s="189">
        <v>0</v>
      </c>
      <c r="S9" s="44">
        <v>60</v>
      </c>
      <c r="T9" s="44">
        <v>60</v>
      </c>
      <c r="U9" s="55">
        <v>76</v>
      </c>
      <c r="V9" s="44">
        <v>58</v>
      </c>
      <c r="W9" s="99">
        <v>12</v>
      </c>
      <c r="X9" s="56">
        <f t="shared" si="1"/>
        <v>146</v>
      </c>
      <c r="Y9" s="57">
        <f t="shared" si="0"/>
        <v>306</v>
      </c>
      <c r="Z9" s="58">
        <f t="shared" si="2"/>
        <v>452</v>
      </c>
    </row>
    <row r="10" spans="1:26" ht="38.25" customHeight="1">
      <c r="A10" s="190" t="s">
        <v>15</v>
      </c>
      <c r="B10" s="191" t="s">
        <v>230</v>
      </c>
      <c r="C10" s="192"/>
      <c r="D10" s="193" t="s">
        <v>231</v>
      </c>
      <c r="E10" s="59">
        <v>15</v>
      </c>
      <c r="F10" s="44">
        <v>60</v>
      </c>
      <c r="G10" s="189">
        <v>0</v>
      </c>
      <c r="H10" s="189">
        <v>100</v>
      </c>
      <c r="I10" s="44">
        <v>0</v>
      </c>
      <c r="J10" s="44">
        <v>60</v>
      </c>
      <c r="K10" s="44">
        <v>0</v>
      </c>
      <c r="L10" s="189">
        <v>0</v>
      </c>
      <c r="M10" s="44">
        <v>0</v>
      </c>
      <c r="N10" s="44">
        <v>60</v>
      </c>
      <c r="O10" s="44">
        <v>0</v>
      </c>
      <c r="P10" s="189">
        <v>0</v>
      </c>
      <c r="Q10" s="189">
        <v>0</v>
      </c>
      <c r="R10" s="189">
        <v>0</v>
      </c>
      <c r="S10" s="44">
        <v>60</v>
      </c>
      <c r="T10" s="44">
        <v>60</v>
      </c>
      <c r="U10" s="55">
        <v>40</v>
      </c>
      <c r="V10" s="44">
        <v>42</v>
      </c>
      <c r="W10" s="99">
        <v>8</v>
      </c>
      <c r="X10" s="56">
        <f t="shared" si="1"/>
        <v>90</v>
      </c>
      <c r="Y10" s="57">
        <f t="shared" si="0"/>
        <v>415</v>
      </c>
      <c r="Z10" s="58">
        <f t="shared" si="2"/>
        <v>505</v>
      </c>
    </row>
    <row r="11" spans="1:26" ht="38.25" customHeight="1">
      <c r="A11" s="190" t="s">
        <v>16</v>
      </c>
      <c r="B11" s="191" t="s">
        <v>232</v>
      </c>
      <c r="C11" s="192"/>
      <c r="D11" s="193" t="s">
        <v>233</v>
      </c>
      <c r="E11" s="59">
        <v>0</v>
      </c>
      <c r="F11" s="44">
        <v>60</v>
      </c>
      <c r="G11" s="189">
        <v>0</v>
      </c>
      <c r="H11" s="189">
        <v>0</v>
      </c>
      <c r="I11" s="44">
        <v>60</v>
      </c>
      <c r="J11" s="44">
        <v>21</v>
      </c>
      <c r="K11" s="44">
        <v>60</v>
      </c>
      <c r="L11" s="189">
        <v>0</v>
      </c>
      <c r="M11" s="44">
        <v>0</v>
      </c>
      <c r="N11" s="44">
        <v>80</v>
      </c>
      <c r="O11" s="44">
        <v>60</v>
      </c>
      <c r="P11" s="189">
        <v>0</v>
      </c>
      <c r="Q11" s="189">
        <v>0</v>
      </c>
      <c r="R11" s="189">
        <v>0</v>
      </c>
      <c r="S11" s="44">
        <v>0</v>
      </c>
      <c r="T11" s="44">
        <v>0</v>
      </c>
      <c r="U11" s="55">
        <v>2</v>
      </c>
      <c r="V11" s="44">
        <v>56</v>
      </c>
      <c r="W11" s="99">
        <v>116</v>
      </c>
      <c r="X11" s="56">
        <f t="shared" si="1"/>
        <v>174</v>
      </c>
      <c r="Y11" s="57">
        <f t="shared" si="0"/>
        <v>341</v>
      </c>
      <c r="Z11" s="58">
        <f t="shared" si="2"/>
        <v>515</v>
      </c>
    </row>
    <row r="12" spans="1:26" ht="29.25" customHeight="1">
      <c r="A12" s="190" t="s">
        <v>17</v>
      </c>
      <c r="B12" s="191" t="s">
        <v>234</v>
      </c>
      <c r="C12" s="192" t="s">
        <v>224</v>
      </c>
      <c r="D12" s="193" t="s">
        <v>235</v>
      </c>
      <c r="E12" s="59">
        <v>20</v>
      </c>
      <c r="F12" s="44">
        <v>60</v>
      </c>
      <c r="G12" s="189">
        <v>0</v>
      </c>
      <c r="H12" s="189">
        <v>0</v>
      </c>
      <c r="I12" s="44">
        <v>0</v>
      </c>
      <c r="J12" s="44">
        <v>23</v>
      </c>
      <c r="K12" s="44">
        <v>60</v>
      </c>
      <c r="L12" s="189">
        <v>0</v>
      </c>
      <c r="M12" s="44">
        <v>0</v>
      </c>
      <c r="N12" s="44">
        <v>40</v>
      </c>
      <c r="O12" s="44">
        <v>60</v>
      </c>
      <c r="P12" s="189">
        <v>100</v>
      </c>
      <c r="Q12" s="189">
        <v>0</v>
      </c>
      <c r="R12" s="189">
        <v>0</v>
      </c>
      <c r="S12" s="44">
        <v>60</v>
      </c>
      <c r="T12" s="44">
        <v>60</v>
      </c>
      <c r="U12" s="55">
        <v>8</v>
      </c>
      <c r="V12" s="44">
        <v>22</v>
      </c>
      <c r="W12" s="99">
        <v>4</v>
      </c>
      <c r="X12" s="56">
        <f t="shared" si="1"/>
        <v>34</v>
      </c>
      <c r="Y12" s="57">
        <f t="shared" si="0"/>
        <v>483</v>
      </c>
      <c r="Z12" s="58">
        <f t="shared" si="2"/>
        <v>517</v>
      </c>
    </row>
    <row r="13" spans="1:26" ht="29.25" customHeight="1">
      <c r="A13" s="190" t="s">
        <v>18</v>
      </c>
      <c r="B13" s="191" t="s">
        <v>236</v>
      </c>
      <c r="C13" s="192"/>
      <c r="D13" s="193" t="s">
        <v>237</v>
      </c>
      <c r="E13" s="59">
        <v>100</v>
      </c>
      <c r="F13" s="44">
        <v>60</v>
      </c>
      <c r="G13" s="189">
        <v>0</v>
      </c>
      <c r="H13" s="189">
        <v>0</v>
      </c>
      <c r="I13" s="44">
        <v>60</v>
      </c>
      <c r="J13" s="44">
        <v>13</v>
      </c>
      <c r="K13" s="44">
        <v>60</v>
      </c>
      <c r="L13" s="189">
        <v>0</v>
      </c>
      <c r="M13" s="44">
        <v>0</v>
      </c>
      <c r="N13" s="44">
        <v>20</v>
      </c>
      <c r="O13" s="44">
        <v>60</v>
      </c>
      <c r="P13" s="189">
        <v>0</v>
      </c>
      <c r="Q13" s="189">
        <v>0</v>
      </c>
      <c r="R13" s="189">
        <v>0</v>
      </c>
      <c r="S13" s="44">
        <v>60</v>
      </c>
      <c r="T13" s="44">
        <v>60</v>
      </c>
      <c r="U13" s="55">
        <v>18</v>
      </c>
      <c r="V13" s="44">
        <v>8</v>
      </c>
      <c r="W13" s="99">
        <v>14</v>
      </c>
      <c r="X13" s="56">
        <f t="shared" si="1"/>
        <v>40</v>
      </c>
      <c r="Y13" s="57">
        <f t="shared" si="0"/>
        <v>493</v>
      </c>
      <c r="Z13" s="58">
        <f t="shared" si="2"/>
        <v>533</v>
      </c>
    </row>
    <row r="14" spans="1:26" ht="58.5" customHeight="1" thickBot="1">
      <c r="A14" s="68" t="s">
        <v>19</v>
      </c>
      <c r="B14" s="74" t="s">
        <v>238</v>
      </c>
      <c r="C14" s="157" t="s">
        <v>224</v>
      </c>
      <c r="D14" s="166" t="s">
        <v>239</v>
      </c>
      <c r="E14" s="79">
        <v>5</v>
      </c>
      <c r="F14" s="46">
        <v>60</v>
      </c>
      <c r="G14" s="197">
        <v>100</v>
      </c>
      <c r="H14" s="197">
        <v>100</v>
      </c>
      <c r="I14" s="46">
        <v>60</v>
      </c>
      <c r="J14" s="46">
        <v>60</v>
      </c>
      <c r="K14" s="46">
        <v>60</v>
      </c>
      <c r="L14" s="197">
        <v>0</v>
      </c>
      <c r="M14" s="46">
        <v>0</v>
      </c>
      <c r="N14" s="46">
        <v>150</v>
      </c>
      <c r="O14" s="46">
        <v>0</v>
      </c>
      <c r="P14" s="197">
        <v>100</v>
      </c>
      <c r="Q14" s="197">
        <v>200</v>
      </c>
      <c r="R14" s="197">
        <v>0</v>
      </c>
      <c r="S14" s="46">
        <v>100</v>
      </c>
      <c r="T14" s="46">
        <v>60</v>
      </c>
      <c r="U14" s="69">
        <v>4</v>
      </c>
      <c r="V14" s="290">
        <v>4</v>
      </c>
      <c r="W14" s="291"/>
      <c r="X14" s="70">
        <f>SUM(U14:W14)</f>
        <v>8</v>
      </c>
      <c r="Y14" s="71">
        <f t="shared" si="0"/>
        <v>1055</v>
      </c>
      <c r="Z14" s="77">
        <f>SUM(X14:Y14)</f>
        <v>1063</v>
      </c>
    </row>
    <row r="15" ht="13.5" customHeight="1">
      <c r="D15" s="89" t="s">
        <v>240</v>
      </c>
    </row>
    <row r="16" ht="9" customHeight="1">
      <c r="D16" s="89"/>
    </row>
    <row r="17" spans="1:2" ht="13.5" customHeight="1">
      <c r="A17" s="289" t="s">
        <v>48</v>
      </c>
      <c r="B17" s="289"/>
    </row>
  </sheetData>
  <sheetProtection/>
  <mergeCells count="3">
    <mergeCell ref="A1:Z1"/>
    <mergeCell ref="A17:B17"/>
    <mergeCell ref="V14:W14"/>
  </mergeCells>
  <printOptions/>
  <pageMargins left="0.9448818897637796" right="0.9448818897637796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PageLayoutView="0" workbookViewId="0" topLeftCell="A1">
      <selection activeCell="AN10" sqref="AN10"/>
    </sheetView>
  </sheetViews>
  <sheetFormatPr defaultColWidth="9.140625" defaultRowHeight="12.75"/>
  <cols>
    <col min="1" max="1" width="2.8515625" style="0" customWidth="1"/>
    <col min="2" max="2" width="3.28125" style="0" bestFit="1" customWidth="1"/>
    <col min="3" max="4" width="12.00390625" style="0" customWidth="1"/>
    <col min="5" max="5" width="16.7109375" style="0" customWidth="1"/>
    <col min="6" max="9" width="3.140625" style="0" customWidth="1"/>
    <col min="10" max="10" width="3.421875" style="0" customWidth="1"/>
    <col min="11" max="25" width="3.140625" style="0" customWidth="1"/>
    <col min="26" max="27" width="3.57421875" style="0" bestFit="1" customWidth="1"/>
    <col min="28" max="28" width="3.28125" style="0" bestFit="1" customWidth="1"/>
    <col min="29" max="31" width="4.00390625" style="0" customWidth="1"/>
    <col min="32" max="32" width="9.140625" style="0" customWidth="1"/>
    <col min="33" max="33" width="9.57421875" style="0" customWidth="1"/>
    <col min="34" max="34" width="10.00390625" style="0" customWidth="1"/>
  </cols>
  <sheetData>
    <row r="1" spans="1:31" ht="12.75">
      <c r="A1" s="293" t="s">
        <v>14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</row>
    <row r="2" ht="9" customHeight="1" thickBot="1"/>
    <row r="3" spans="1:35" ht="143.25" customHeight="1" thickBot="1">
      <c r="A3" s="164" t="s">
        <v>0</v>
      </c>
      <c r="B3" s="63" t="s">
        <v>31</v>
      </c>
      <c r="C3" s="2" t="s">
        <v>1</v>
      </c>
      <c r="D3" s="2" t="s">
        <v>2</v>
      </c>
      <c r="E3" s="3" t="s">
        <v>3</v>
      </c>
      <c r="F3" s="181" t="s">
        <v>123</v>
      </c>
      <c r="G3" s="182" t="s">
        <v>124</v>
      </c>
      <c r="H3" s="182" t="s">
        <v>125</v>
      </c>
      <c r="I3" s="182" t="s">
        <v>126</v>
      </c>
      <c r="J3" s="182" t="s">
        <v>137</v>
      </c>
      <c r="K3" s="186" t="s">
        <v>100</v>
      </c>
      <c r="L3" s="186" t="s">
        <v>127</v>
      </c>
      <c r="M3" s="182" t="s">
        <v>128</v>
      </c>
      <c r="N3" s="182" t="s">
        <v>129</v>
      </c>
      <c r="O3" s="182" t="s">
        <v>130</v>
      </c>
      <c r="P3" s="182" t="s">
        <v>131</v>
      </c>
      <c r="Q3" s="182" t="s">
        <v>132</v>
      </c>
      <c r="R3" s="186" t="s">
        <v>133</v>
      </c>
      <c r="S3" s="182" t="s">
        <v>134</v>
      </c>
      <c r="T3" s="182" t="s">
        <v>135</v>
      </c>
      <c r="U3" s="182" t="s">
        <v>136</v>
      </c>
      <c r="V3" s="182" t="s">
        <v>139</v>
      </c>
      <c r="W3" s="182" t="s">
        <v>140</v>
      </c>
      <c r="X3" s="186" t="s">
        <v>141</v>
      </c>
      <c r="Y3" s="182" t="s">
        <v>64</v>
      </c>
      <c r="Z3" s="5" t="s">
        <v>4</v>
      </c>
      <c r="AA3" s="5" t="s">
        <v>5</v>
      </c>
      <c r="AB3" s="6" t="s">
        <v>6</v>
      </c>
      <c r="AC3" s="36" t="s">
        <v>7</v>
      </c>
      <c r="AD3" s="37" t="s">
        <v>8</v>
      </c>
      <c r="AE3" s="235" t="s">
        <v>9</v>
      </c>
      <c r="AF3" s="255" t="s">
        <v>241</v>
      </c>
      <c r="AG3" s="254" t="s">
        <v>242</v>
      </c>
      <c r="AH3" s="256" t="s">
        <v>243</v>
      </c>
      <c r="AI3" s="236"/>
    </row>
    <row r="4" spans="1:34" ht="31.5" customHeight="1" thickTop="1">
      <c r="A4" s="165" t="s">
        <v>20</v>
      </c>
      <c r="B4" s="205"/>
      <c r="C4" s="73" t="s">
        <v>189</v>
      </c>
      <c r="D4" s="61" t="s">
        <v>190</v>
      </c>
      <c r="E4" s="257" t="s">
        <v>191</v>
      </c>
      <c r="F4" s="38">
        <v>0</v>
      </c>
      <c r="G4" s="43">
        <v>0</v>
      </c>
      <c r="H4" s="43">
        <v>60</v>
      </c>
      <c r="I4" s="43">
        <v>0</v>
      </c>
      <c r="J4" s="43">
        <v>0</v>
      </c>
      <c r="K4" s="187">
        <v>0</v>
      </c>
      <c r="L4" s="187">
        <v>0</v>
      </c>
      <c r="M4" s="43">
        <v>0</v>
      </c>
      <c r="N4" s="43">
        <v>0</v>
      </c>
      <c r="O4" s="43">
        <v>20</v>
      </c>
      <c r="P4" s="43">
        <v>0</v>
      </c>
      <c r="Q4" s="43">
        <v>0</v>
      </c>
      <c r="R4" s="187">
        <v>0</v>
      </c>
      <c r="S4" s="43">
        <v>0</v>
      </c>
      <c r="T4" s="43">
        <v>0</v>
      </c>
      <c r="U4" s="43">
        <v>1</v>
      </c>
      <c r="V4" s="43">
        <v>0</v>
      </c>
      <c r="W4" s="43">
        <v>0</v>
      </c>
      <c r="X4" s="187">
        <v>0</v>
      </c>
      <c r="Y4" s="43">
        <v>0</v>
      </c>
      <c r="Z4" s="10">
        <v>0</v>
      </c>
      <c r="AA4" s="42">
        <v>50</v>
      </c>
      <c r="AB4" s="11">
        <v>0</v>
      </c>
      <c r="AC4" s="183">
        <f>SUM(Z4:AB4)</f>
        <v>50</v>
      </c>
      <c r="AD4" s="184">
        <f>SUM(F4:Y4)</f>
        <v>81</v>
      </c>
      <c r="AE4" s="185">
        <f>SUM(AC4:AD4)</f>
        <v>131</v>
      </c>
      <c r="AF4" s="237"/>
      <c r="AG4" s="252"/>
      <c r="AH4" s="239"/>
    </row>
    <row r="5" spans="1:34" ht="31.5" customHeight="1">
      <c r="A5" s="240" t="s">
        <v>21</v>
      </c>
      <c r="B5" s="241">
        <v>1</v>
      </c>
      <c r="C5" s="242" t="s">
        <v>192</v>
      </c>
      <c r="D5" s="243" t="s">
        <v>193</v>
      </c>
      <c r="E5" s="258" t="s">
        <v>199</v>
      </c>
      <c r="F5" s="244">
        <v>10</v>
      </c>
      <c r="G5" s="245">
        <v>0</v>
      </c>
      <c r="H5" s="245">
        <v>0</v>
      </c>
      <c r="I5" s="245">
        <v>0</v>
      </c>
      <c r="J5" s="245">
        <v>10</v>
      </c>
      <c r="K5" s="245">
        <v>0</v>
      </c>
      <c r="L5" s="245">
        <v>0</v>
      </c>
      <c r="M5" s="245">
        <v>60</v>
      </c>
      <c r="N5" s="245">
        <v>0</v>
      </c>
      <c r="O5" s="245">
        <v>20</v>
      </c>
      <c r="P5" s="245">
        <v>0</v>
      </c>
      <c r="Q5" s="245">
        <v>60</v>
      </c>
      <c r="R5" s="245">
        <v>0</v>
      </c>
      <c r="S5" s="245">
        <v>0</v>
      </c>
      <c r="T5" s="245">
        <v>0</v>
      </c>
      <c r="U5" s="245">
        <v>7</v>
      </c>
      <c r="V5" s="245">
        <v>0</v>
      </c>
      <c r="W5" s="245">
        <v>0</v>
      </c>
      <c r="X5" s="245">
        <v>0</v>
      </c>
      <c r="Y5" s="245">
        <v>0</v>
      </c>
      <c r="Z5" s="246">
        <v>0</v>
      </c>
      <c r="AA5" s="247">
        <v>16</v>
      </c>
      <c r="AB5" s="248">
        <v>0</v>
      </c>
      <c r="AC5" s="249">
        <f>SUM(Z5:AB5)</f>
        <v>16</v>
      </c>
      <c r="AD5" s="250">
        <f>SUM(F5:Y5)</f>
        <v>167</v>
      </c>
      <c r="AE5" s="251">
        <f>SUM(AC5:AD5)</f>
        <v>183</v>
      </c>
      <c r="AF5" s="271">
        <v>100</v>
      </c>
      <c r="AG5" s="272"/>
      <c r="AH5" s="273"/>
    </row>
    <row r="6" spans="1:40" ht="31.5" customHeight="1">
      <c r="A6" s="211" t="s">
        <v>22</v>
      </c>
      <c r="B6" s="212">
        <v>1</v>
      </c>
      <c r="C6" s="213" t="s">
        <v>194</v>
      </c>
      <c r="D6" s="214"/>
      <c r="E6" s="259" t="s">
        <v>198</v>
      </c>
      <c r="F6" s="215">
        <v>0</v>
      </c>
      <c r="G6" s="216">
        <v>0</v>
      </c>
      <c r="H6" s="216">
        <v>60</v>
      </c>
      <c r="I6" s="216">
        <v>0</v>
      </c>
      <c r="J6" s="216">
        <v>0</v>
      </c>
      <c r="K6" s="216">
        <v>0</v>
      </c>
      <c r="L6" s="216">
        <v>0</v>
      </c>
      <c r="M6" s="216">
        <v>0</v>
      </c>
      <c r="N6" s="216">
        <v>0</v>
      </c>
      <c r="O6" s="216">
        <v>20</v>
      </c>
      <c r="P6" s="216">
        <v>0</v>
      </c>
      <c r="Q6" s="216">
        <v>0</v>
      </c>
      <c r="R6" s="216">
        <v>0</v>
      </c>
      <c r="S6" s="216">
        <v>0</v>
      </c>
      <c r="T6" s="216">
        <v>0</v>
      </c>
      <c r="U6" s="216">
        <v>11</v>
      </c>
      <c r="V6" s="216">
        <v>60</v>
      </c>
      <c r="W6" s="216">
        <v>30</v>
      </c>
      <c r="X6" s="216">
        <v>0</v>
      </c>
      <c r="Y6" s="216">
        <v>0</v>
      </c>
      <c r="Z6" s="217">
        <v>0</v>
      </c>
      <c r="AA6" s="218">
        <v>18</v>
      </c>
      <c r="AB6" s="219">
        <v>0</v>
      </c>
      <c r="AC6" s="220">
        <f aca="true" t="shared" si="0" ref="AC6:AC14">SUM(Z6:AB6)</f>
        <v>18</v>
      </c>
      <c r="AD6" s="221">
        <f aca="true" t="shared" si="1" ref="AD6:AD14">SUM(F6:Y6)</f>
        <v>181</v>
      </c>
      <c r="AE6" s="222">
        <f aca="true" t="shared" si="2" ref="AE6:AE14">SUM(AC6:AD6)</f>
        <v>199</v>
      </c>
      <c r="AF6" s="274"/>
      <c r="AG6" s="275">
        <v>100.7</v>
      </c>
      <c r="AH6" s="276"/>
      <c r="AN6" s="253"/>
    </row>
    <row r="7" spans="1:34" ht="39.75" customHeight="1">
      <c r="A7" s="223" t="s">
        <v>10</v>
      </c>
      <c r="B7" s="224" t="s">
        <v>26</v>
      </c>
      <c r="C7" s="225" t="s">
        <v>204</v>
      </c>
      <c r="D7" s="226"/>
      <c r="E7" s="260" t="s">
        <v>205</v>
      </c>
      <c r="F7" s="227">
        <v>20</v>
      </c>
      <c r="G7" s="228">
        <v>0</v>
      </c>
      <c r="H7" s="228">
        <v>0</v>
      </c>
      <c r="I7" s="228">
        <v>0</v>
      </c>
      <c r="J7" s="228">
        <v>5</v>
      </c>
      <c r="K7" s="228">
        <v>0</v>
      </c>
      <c r="L7" s="228">
        <v>0</v>
      </c>
      <c r="M7" s="228">
        <v>60</v>
      </c>
      <c r="N7" s="228">
        <v>0</v>
      </c>
      <c r="O7" s="228">
        <v>20</v>
      </c>
      <c r="P7" s="228">
        <v>0</v>
      </c>
      <c r="Q7" s="228">
        <v>0</v>
      </c>
      <c r="R7" s="228">
        <v>0</v>
      </c>
      <c r="S7" s="228">
        <v>0</v>
      </c>
      <c r="T7" s="228">
        <v>60</v>
      </c>
      <c r="U7" s="228">
        <v>21</v>
      </c>
      <c r="V7" s="228">
        <v>0</v>
      </c>
      <c r="W7" s="228">
        <v>30</v>
      </c>
      <c r="X7" s="228">
        <v>0</v>
      </c>
      <c r="Y7" s="228">
        <v>0</v>
      </c>
      <c r="Z7" s="229">
        <v>2</v>
      </c>
      <c r="AA7" s="230">
        <v>40</v>
      </c>
      <c r="AB7" s="231">
        <v>8</v>
      </c>
      <c r="AC7" s="232">
        <f>SUM(Z7:AB7)</f>
        <v>50</v>
      </c>
      <c r="AD7" s="233">
        <f>SUM(F7:Y7)</f>
        <v>216</v>
      </c>
      <c r="AE7" s="234">
        <f>SUM(AC7:AD7)</f>
        <v>266</v>
      </c>
      <c r="AF7" s="277"/>
      <c r="AG7" s="278"/>
      <c r="AH7" s="279">
        <v>100.35</v>
      </c>
    </row>
    <row r="8" spans="1:34" ht="31.5" customHeight="1">
      <c r="A8" s="211" t="s">
        <v>11</v>
      </c>
      <c r="B8" s="212" t="s">
        <v>27</v>
      </c>
      <c r="C8" s="213" t="s">
        <v>195</v>
      </c>
      <c r="D8" s="214"/>
      <c r="E8" s="259" t="s">
        <v>200</v>
      </c>
      <c r="F8" s="215">
        <v>60</v>
      </c>
      <c r="G8" s="216">
        <v>0</v>
      </c>
      <c r="H8" s="216">
        <v>0</v>
      </c>
      <c r="I8" s="216">
        <v>0</v>
      </c>
      <c r="J8" s="216">
        <v>15</v>
      </c>
      <c r="K8" s="216">
        <v>0</v>
      </c>
      <c r="L8" s="216">
        <v>0</v>
      </c>
      <c r="M8" s="216">
        <v>60</v>
      </c>
      <c r="N8" s="216">
        <v>0</v>
      </c>
      <c r="O8" s="216">
        <v>20</v>
      </c>
      <c r="P8" s="216">
        <v>0</v>
      </c>
      <c r="Q8" s="216">
        <v>60</v>
      </c>
      <c r="R8" s="216">
        <v>0</v>
      </c>
      <c r="S8" s="216">
        <v>0</v>
      </c>
      <c r="T8" s="216">
        <v>0</v>
      </c>
      <c r="U8" s="216">
        <v>2</v>
      </c>
      <c r="V8" s="216">
        <v>0</v>
      </c>
      <c r="W8" s="216">
        <v>30</v>
      </c>
      <c r="X8" s="216">
        <v>0</v>
      </c>
      <c r="Y8" s="216">
        <v>0</v>
      </c>
      <c r="Z8" s="217">
        <v>2</v>
      </c>
      <c r="AA8" s="218">
        <v>28</v>
      </c>
      <c r="AB8" s="219">
        <v>14</v>
      </c>
      <c r="AC8" s="220">
        <f t="shared" si="0"/>
        <v>44</v>
      </c>
      <c r="AD8" s="221">
        <f t="shared" si="1"/>
        <v>247</v>
      </c>
      <c r="AE8" s="222">
        <f t="shared" si="2"/>
        <v>291</v>
      </c>
      <c r="AF8" s="274"/>
      <c r="AG8" s="280">
        <v>99.35</v>
      </c>
      <c r="AH8" s="281"/>
    </row>
    <row r="9" spans="1:35" ht="31.5" customHeight="1">
      <c r="A9" s="172" t="s">
        <v>12</v>
      </c>
      <c r="B9" s="206"/>
      <c r="C9" s="173" t="s">
        <v>196</v>
      </c>
      <c r="D9" s="174" t="s">
        <v>197</v>
      </c>
      <c r="E9" s="261" t="s">
        <v>215</v>
      </c>
      <c r="F9" s="176">
        <v>0</v>
      </c>
      <c r="G9" s="177">
        <v>0</v>
      </c>
      <c r="H9" s="177">
        <v>60</v>
      </c>
      <c r="I9" s="177">
        <v>0</v>
      </c>
      <c r="J9" s="177">
        <v>15</v>
      </c>
      <c r="K9" s="188">
        <v>0</v>
      </c>
      <c r="L9" s="188">
        <v>0</v>
      </c>
      <c r="M9" s="177">
        <v>0</v>
      </c>
      <c r="N9" s="177">
        <v>0</v>
      </c>
      <c r="O9" s="177">
        <v>20</v>
      </c>
      <c r="P9" s="177">
        <v>0</v>
      </c>
      <c r="Q9" s="177">
        <v>60</v>
      </c>
      <c r="R9" s="188">
        <v>0</v>
      </c>
      <c r="S9" s="177">
        <v>0</v>
      </c>
      <c r="T9" s="177">
        <v>0</v>
      </c>
      <c r="U9" s="177">
        <v>7</v>
      </c>
      <c r="V9" s="177">
        <v>0</v>
      </c>
      <c r="W9" s="177">
        <v>30</v>
      </c>
      <c r="X9" s="188">
        <v>0</v>
      </c>
      <c r="Y9" s="177">
        <v>0</v>
      </c>
      <c r="Z9" s="178">
        <v>6</v>
      </c>
      <c r="AA9" s="179">
        <v>62</v>
      </c>
      <c r="AB9" s="180">
        <v>38</v>
      </c>
      <c r="AC9" s="17">
        <f t="shared" si="0"/>
        <v>106</v>
      </c>
      <c r="AD9" s="18">
        <f t="shared" si="1"/>
        <v>192</v>
      </c>
      <c r="AE9" s="19">
        <f t="shared" si="2"/>
        <v>298</v>
      </c>
      <c r="AF9" s="282"/>
      <c r="AG9" s="272"/>
      <c r="AH9" s="283"/>
      <c r="AI9" s="236"/>
    </row>
    <row r="10" spans="1:35" ht="39" customHeight="1">
      <c r="A10" s="172" t="s">
        <v>15</v>
      </c>
      <c r="B10" s="206"/>
      <c r="C10" s="173" t="s">
        <v>46</v>
      </c>
      <c r="D10" s="174" t="s">
        <v>46</v>
      </c>
      <c r="E10" s="261" t="s">
        <v>201</v>
      </c>
      <c r="F10" s="176">
        <v>0</v>
      </c>
      <c r="G10" s="177">
        <v>0</v>
      </c>
      <c r="H10" s="177">
        <v>0</v>
      </c>
      <c r="I10" s="177">
        <v>0</v>
      </c>
      <c r="J10" s="177">
        <v>10</v>
      </c>
      <c r="K10" s="188">
        <v>0</v>
      </c>
      <c r="L10" s="188">
        <v>0</v>
      </c>
      <c r="M10" s="177">
        <v>0</v>
      </c>
      <c r="N10" s="177">
        <v>0</v>
      </c>
      <c r="O10" s="177">
        <v>20</v>
      </c>
      <c r="P10" s="177">
        <v>60</v>
      </c>
      <c r="Q10" s="177">
        <v>0</v>
      </c>
      <c r="R10" s="188">
        <v>0</v>
      </c>
      <c r="S10" s="177">
        <v>60</v>
      </c>
      <c r="T10" s="177">
        <v>60</v>
      </c>
      <c r="U10" s="177">
        <v>8</v>
      </c>
      <c r="V10" s="177">
        <v>0</v>
      </c>
      <c r="W10" s="177">
        <v>0</v>
      </c>
      <c r="X10" s="188">
        <v>0</v>
      </c>
      <c r="Y10" s="177">
        <v>0</v>
      </c>
      <c r="Z10" s="178">
        <v>26</v>
      </c>
      <c r="AA10" s="179">
        <v>60</v>
      </c>
      <c r="AB10" s="180">
        <v>20</v>
      </c>
      <c r="AC10" s="17">
        <f t="shared" si="0"/>
        <v>106</v>
      </c>
      <c r="AD10" s="18">
        <f t="shared" si="1"/>
        <v>218</v>
      </c>
      <c r="AE10" s="19">
        <f t="shared" si="2"/>
        <v>324</v>
      </c>
      <c r="AF10" s="282"/>
      <c r="AG10" s="272"/>
      <c r="AH10" s="283"/>
      <c r="AI10" s="236"/>
    </row>
    <row r="11" spans="1:34" ht="31.5" customHeight="1">
      <c r="A11" s="211" t="s">
        <v>16</v>
      </c>
      <c r="B11" s="212">
        <v>3</v>
      </c>
      <c r="C11" s="213" t="s">
        <v>202</v>
      </c>
      <c r="D11" s="214"/>
      <c r="E11" s="259" t="s">
        <v>203</v>
      </c>
      <c r="F11" s="215">
        <v>10</v>
      </c>
      <c r="G11" s="216">
        <v>0</v>
      </c>
      <c r="H11" s="216">
        <v>60</v>
      </c>
      <c r="I11" s="216">
        <v>0</v>
      </c>
      <c r="J11" s="216">
        <v>60</v>
      </c>
      <c r="K11" s="216">
        <v>0</v>
      </c>
      <c r="L11" s="216">
        <v>0</v>
      </c>
      <c r="M11" s="216">
        <v>60</v>
      </c>
      <c r="N11" s="216">
        <v>0</v>
      </c>
      <c r="O11" s="216">
        <v>20</v>
      </c>
      <c r="P11" s="216">
        <v>0</v>
      </c>
      <c r="Q11" s="216">
        <v>0</v>
      </c>
      <c r="R11" s="216">
        <v>0</v>
      </c>
      <c r="S11" s="216">
        <v>0</v>
      </c>
      <c r="T11" s="216">
        <v>60</v>
      </c>
      <c r="U11" s="216">
        <v>6</v>
      </c>
      <c r="V11" s="216">
        <v>0</v>
      </c>
      <c r="W11" s="216">
        <v>30</v>
      </c>
      <c r="X11" s="216">
        <v>0</v>
      </c>
      <c r="Y11" s="216">
        <v>0</v>
      </c>
      <c r="Z11" s="217">
        <v>0</v>
      </c>
      <c r="AA11" s="218">
        <v>40</v>
      </c>
      <c r="AB11" s="219">
        <v>8</v>
      </c>
      <c r="AC11" s="220">
        <f t="shared" si="0"/>
        <v>48</v>
      </c>
      <c r="AD11" s="221">
        <f t="shared" si="1"/>
        <v>306</v>
      </c>
      <c r="AE11" s="222">
        <f t="shared" si="2"/>
        <v>354</v>
      </c>
      <c r="AF11" s="274"/>
      <c r="AG11" s="284">
        <v>98</v>
      </c>
      <c r="AH11" s="285"/>
    </row>
    <row r="12" spans="1:34" ht="31.5" customHeight="1">
      <c r="A12" s="223" t="s">
        <v>17</v>
      </c>
      <c r="B12" s="224">
        <v>2</v>
      </c>
      <c r="C12" s="225" t="s">
        <v>206</v>
      </c>
      <c r="D12" s="226"/>
      <c r="E12" s="260" t="s">
        <v>207</v>
      </c>
      <c r="F12" s="227">
        <v>10</v>
      </c>
      <c r="G12" s="228">
        <v>0</v>
      </c>
      <c r="H12" s="228">
        <v>0</v>
      </c>
      <c r="I12" s="228">
        <v>0</v>
      </c>
      <c r="J12" s="228">
        <v>100</v>
      </c>
      <c r="K12" s="228">
        <v>0</v>
      </c>
      <c r="L12" s="228">
        <v>0</v>
      </c>
      <c r="M12" s="228">
        <v>0</v>
      </c>
      <c r="N12" s="228">
        <v>60</v>
      </c>
      <c r="O12" s="228">
        <v>40</v>
      </c>
      <c r="P12" s="228">
        <v>0</v>
      </c>
      <c r="Q12" s="228">
        <v>60</v>
      </c>
      <c r="R12" s="228">
        <v>0</v>
      </c>
      <c r="S12" s="228">
        <v>0</v>
      </c>
      <c r="T12" s="228">
        <v>60</v>
      </c>
      <c r="U12" s="228">
        <v>6</v>
      </c>
      <c r="V12" s="228">
        <v>0</v>
      </c>
      <c r="W12" s="228">
        <v>30</v>
      </c>
      <c r="X12" s="228">
        <v>0</v>
      </c>
      <c r="Y12" s="228">
        <v>60</v>
      </c>
      <c r="Z12" s="229">
        <v>6</v>
      </c>
      <c r="AA12" s="230">
        <v>42</v>
      </c>
      <c r="AB12" s="231">
        <v>2</v>
      </c>
      <c r="AC12" s="232">
        <f t="shared" si="0"/>
        <v>50</v>
      </c>
      <c r="AD12" s="233">
        <f t="shared" si="1"/>
        <v>426</v>
      </c>
      <c r="AE12" s="234">
        <f t="shared" si="2"/>
        <v>476</v>
      </c>
      <c r="AF12" s="277"/>
      <c r="AG12" s="286"/>
      <c r="AH12" s="287">
        <v>99</v>
      </c>
    </row>
    <row r="13" spans="1:34" ht="31.5" customHeight="1">
      <c r="A13" s="172" t="s">
        <v>18</v>
      </c>
      <c r="B13" s="206"/>
      <c r="C13" s="173" t="s">
        <v>30</v>
      </c>
      <c r="D13" s="174" t="s">
        <v>197</v>
      </c>
      <c r="E13" s="261" t="s">
        <v>210</v>
      </c>
      <c r="F13" s="176">
        <v>20</v>
      </c>
      <c r="G13" s="177">
        <v>60</v>
      </c>
      <c r="H13" s="177">
        <v>60</v>
      </c>
      <c r="I13" s="177">
        <v>0</v>
      </c>
      <c r="J13" s="177">
        <v>25</v>
      </c>
      <c r="K13" s="188">
        <v>0</v>
      </c>
      <c r="L13" s="188">
        <v>0</v>
      </c>
      <c r="M13" s="177">
        <v>0</v>
      </c>
      <c r="N13" s="177">
        <v>60</v>
      </c>
      <c r="O13" s="177">
        <v>40</v>
      </c>
      <c r="P13" s="177">
        <v>0</v>
      </c>
      <c r="Q13" s="177">
        <v>60</v>
      </c>
      <c r="R13" s="188">
        <v>0</v>
      </c>
      <c r="S13" s="177">
        <v>0</v>
      </c>
      <c r="T13" s="177">
        <v>60</v>
      </c>
      <c r="U13" s="177">
        <v>0</v>
      </c>
      <c r="V13" s="177">
        <v>0</v>
      </c>
      <c r="W13" s="177">
        <v>30</v>
      </c>
      <c r="X13" s="188">
        <v>0</v>
      </c>
      <c r="Y13" s="177">
        <v>0</v>
      </c>
      <c r="Z13" s="178">
        <v>0</v>
      </c>
      <c r="AA13" s="179">
        <v>52</v>
      </c>
      <c r="AB13" s="180">
        <v>10</v>
      </c>
      <c r="AC13" s="17">
        <f>SUM(Z13:AB13)</f>
        <v>62</v>
      </c>
      <c r="AD13" s="18">
        <f>SUM(F13:Y13)</f>
        <v>415</v>
      </c>
      <c r="AE13" s="19">
        <f>SUM(AC13:AD13)</f>
        <v>477</v>
      </c>
      <c r="AF13" s="265"/>
      <c r="AG13" s="263"/>
      <c r="AH13" s="264"/>
    </row>
    <row r="14" spans="1:34" ht="31.5" customHeight="1">
      <c r="A14" s="172" t="s">
        <v>19</v>
      </c>
      <c r="B14" s="206"/>
      <c r="C14" s="173" t="s">
        <v>208</v>
      </c>
      <c r="D14" s="174"/>
      <c r="E14" s="261" t="s">
        <v>209</v>
      </c>
      <c r="F14" s="176">
        <v>10</v>
      </c>
      <c r="G14" s="177">
        <v>0</v>
      </c>
      <c r="H14" s="177">
        <v>0</v>
      </c>
      <c r="I14" s="177">
        <v>60</v>
      </c>
      <c r="J14" s="177">
        <v>20</v>
      </c>
      <c r="K14" s="188">
        <v>0</v>
      </c>
      <c r="L14" s="188">
        <v>0</v>
      </c>
      <c r="M14" s="177">
        <v>0</v>
      </c>
      <c r="N14" s="177">
        <v>0</v>
      </c>
      <c r="O14" s="177">
        <v>40</v>
      </c>
      <c r="P14" s="177">
        <v>0</v>
      </c>
      <c r="Q14" s="177">
        <v>60</v>
      </c>
      <c r="R14" s="188">
        <v>0</v>
      </c>
      <c r="S14" s="177">
        <v>60</v>
      </c>
      <c r="T14" s="177">
        <v>0</v>
      </c>
      <c r="U14" s="177">
        <v>15</v>
      </c>
      <c r="V14" s="177">
        <v>0</v>
      </c>
      <c r="W14" s="177">
        <v>30</v>
      </c>
      <c r="X14" s="188">
        <v>0</v>
      </c>
      <c r="Y14" s="177">
        <v>60</v>
      </c>
      <c r="Z14" s="178">
        <v>30</v>
      </c>
      <c r="AA14" s="179">
        <v>58</v>
      </c>
      <c r="AB14" s="180">
        <v>38</v>
      </c>
      <c r="AC14" s="17">
        <f t="shared" si="0"/>
        <v>126</v>
      </c>
      <c r="AD14" s="18">
        <f t="shared" si="1"/>
        <v>355</v>
      </c>
      <c r="AE14" s="19">
        <f t="shared" si="2"/>
        <v>481</v>
      </c>
      <c r="AF14" s="265"/>
      <c r="AG14" s="267"/>
      <c r="AH14" s="266"/>
    </row>
    <row r="15" spans="1:34" ht="31.5" customHeight="1" thickBot="1">
      <c r="A15" s="156" t="s">
        <v>138</v>
      </c>
      <c r="B15" s="207"/>
      <c r="C15" s="29" t="s">
        <v>211</v>
      </c>
      <c r="D15" s="28" t="s">
        <v>212</v>
      </c>
      <c r="E15" s="262" t="s">
        <v>213</v>
      </c>
      <c r="F15" s="39">
        <v>0</v>
      </c>
      <c r="G15" s="44">
        <v>60</v>
      </c>
      <c r="H15" s="44">
        <v>60</v>
      </c>
      <c r="I15" s="44">
        <v>0</v>
      </c>
      <c r="J15" s="44">
        <v>10</v>
      </c>
      <c r="K15" s="189">
        <v>0</v>
      </c>
      <c r="L15" s="189">
        <v>0</v>
      </c>
      <c r="M15" s="44">
        <v>60</v>
      </c>
      <c r="N15" s="44">
        <v>60</v>
      </c>
      <c r="O15" s="44">
        <v>20</v>
      </c>
      <c r="P15" s="44">
        <v>0</v>
      </c>
      <c r="Q15" s="44">
        <v>60</v>
      </c>
      <c r="R15" s="189">
        <v>0</v>
      </c>
      <c r="S15" s="44">
        <v>0</v>
      </c>
      <c r="T15" s="44">
        <v>0</v>
      </c>
      <c r="U15" s="44">
        <v>27</v>
      </c>
      <c r="V15" s="44">
        <v>0</v>
      </c>
      <c r="W15" s="44">
        <v>30</v>
      </c>
      <c r="X15" s="189">
        <v>0</v>
      </c>
      <c r="Y15" s="44">
        <v>0</v>
      </c>
      <c r="Z15" s="15">
        <v>114</v>
      </c>
      <c r="AA15" s="82">
        <v>120</v>
      </c>
      <c r="AB15" s="16">
        <v>72</v>
      </c>
      <c r="AC15" s="17">
        <f>SUM(Z15:AB15)</f>
        <v>306</v>
      </c>
      <c r="AD15" s="18">
        <f>SUM(F15:Y15)</f>
        <v>387</v>
      </c>
      <c r="AE15" s="238">
        <f>SUM(AC15:AD15)</f>
        <v>693</v>
      </c>
      <c r="AF15" s="268"/>
      <c r="AG15" s="269"/>
      <c r="AH15" s="270"/>
    </row>
    <row r="16" spans="1:31" ht="18" customHeight="1">
      <c r="A16" s="292" t="s">
        <v>24</v>
      </c>
      <c r="B16" s="292"/>
      <c r="C16" s="292"/>
      <c r="D16" s="30"/>
      <c r="E16" s="31" t="s">
        <v>214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4"/>
    </row>
    <row r="17" spans="1:31" ht="12.75" customHeight="1">
      <c r="A17" s="22"/>
      <c r="B17" s="22"/>
      <c r="C17" s="22"/>
      <c r="D17" s="23"/>
      <c r="E17" s="3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6"/>
      <c r="AE17" s="27"/>
    </row>
    <row r="18" spans="1:4" ht="12.75">
      <c r="A18" s="289" t="s">
        <v>48</v>
      </c>
      <c r="B18" s="289"/>
      <c r="C18" s="289"/>
      <c r="D18" s="289"/>
    </row>
  </sheetData>
  <sheetProtection/>
  <mergeCells count="3">
    <mergeCell ref="A16:C16"/>
    <mergeCell ref="A18:D18"/>
    <mergeCell ref="A1:AE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selection activeCell="A1" sqref="A1:AH1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3.57421875" style="0" customWidth="1"/>
    <col min="4" max="4" width="11.421875" style="0" customWidth="1"/>
    <col min="5" max="5" width="10.7109375" style="0" customWidth="1"/>
    <col min="6" max="6" width="14.00390625" style="0" customWidth="1"/>
    <col min="7" max="31" width="3.140625" style="0" customWidth="1"/>
    <col min="32" max="34" width="3.421875" style="0" customWidth="1"/>
    <col min="35" max="36" width="4.7109375" style="0" customWidth="1"/>
  </cols>
  <sheetData>
    <row r="1" spans="1:34" ht="12.75">
      <c r="A1" s="293" t="s">
        <v>122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</row>
    <row r="2" ht="15" customHeight="1" thickBot="1"/>
    <row r="3" spans="1:34" ht="131.25" customHeight="1" thickBot="1">
      <c r="A3" s="1" t="s">
        <v>0</v>
      </c>
      <c r="B3" s="48" t="s">
        <v>31</v>
      </c>
      <c r="C3" s="76" t="s">
        <v>41</v>
      </c>
      <c r="D3" s="2" t="s">
        <v>1</v>
      </c>
      <c r="E3" s="2" t="s">
        <v>2</v>
      </c>
      <c r="F3" s="51" t="s">
        <v>3</v>
      </c>
      <c r="G3" s="4" t="s">
        <v>69</v>
      </c>
      <c r="H3" s="50" t="s">
        <v>96</v>
      </c>
      <c r="I3" s="167" t="s">
        <v>63</v>
      </c>
      <c r="J3" s="50" t="s">
        <v>98</v>
      </c>
      <c r="K3" s="50" t="s">
        <v>99</v>
      </c>
      <c r="L3" s="167" t="s">
        <v>100</v>
      </c>
      <c r="M3" s="50" t="s">
        <v>101</v>
      </c>
      <c r="N3" s="50" t="s">
        <v>57</v>
      </c>
      <c r="O3" s="50" t="s">
        <v>102</v>
      </c>
      <c r="P3" s="167" t="s">
        <v>66</v>
      </c>
      <c r="Q3" s="50" t="s">
        <v>78</v>
      </c>
      <c r="R3" s="50" t="s">
        <v>103</v>
      </c>
      <c r="S3" s="50" t="s">
        <v>104</v>
      </c>
      <c r="T3" s="50" t="s">
        <v>114</v>
      </c>
      <c r="U3" s="50" t="s">
        <v>115</v>
      </c>
      <c r="V3" s="167" t="s">
        <v>107</v>
      </c>
      <c r="W3" s="50" t="s">
        <v>116</v>
      </c>
      <c r="X3" s="50" t="s">
        <v>117</v>
      </c>
      <c r="Y3" s="50" t="s">
        <v>118</v>
      </c>
      <c r="Z3" s="50" t="s">
        <v>119</v>
      </c>
      <c r="AA3" s="50" t="s">
        <v>120</v>
      </c>
      <c r="AB3" s="50" t="s">
        <v>121</v>
      </c>
      <c r="AC3" s="87" t="s">
        <v>4</v>
      </c>
      <c r="AD3" s="86" t="s">
        <v>5</v>
      </c>
      <c r="AE3" s="171" t="s">
        <v>6</v>
      </c>
      <c r="AF3" s="48" t="s">
        <v>7</v>
      </c>
      <c r="AG3" s="37" t="s">
        <v>8</v>
      </c>
      <c r="AH3" s="63" t="s">
        <v>9</v>
      </c>
    </row>
    <row r="4" spans="1:34" ht="31.5" customHeight="1" thickTop="1">
      <c r="A4" s="126" t="s">
        <v>20</v>
      </c>
      <c r="B4" s="151" t="s">
        <v>26</v>
      </c>
      <c r="C4" s="84" t="s">
        <v>45</v>
      </c>
      <c r="D4" s="202" t="s">
        <v>52</v>
      </c>
      <c r="E4" s="61" t="s">
        <v>46</v>
      </c>
      <c r="F4" s="204" t="s">
        <v>181</v>
      </c>
      <c r="G4" s="102">
        <v>0</v>
      </c>
      <c r="H4" s="102">
        <v>0</v>
      </c>
      <c r="I4" s="168">
        <v>0</v>
      </c>
      <c r="J4" s="102">
        <v>1</v>
      </c>
      <c r="K4" s="102">
        <v>0</v>
      </c>
      <c r="L4" s="168">
        <v>0</v>
      </c>
      <c r="M4" s="102">
        <v>0</v>
      </c>
      <c r="N4" s="102">
        <v>0</v>
      </c>
      <c r="O4" s="102">
        <v>0</v>
      </c>
      <c r="P4" s="168">
        <v>0</v>
      </c>
      <c r="Q4" s="102">
        <v>0</v>
      </c>
      <c r="R4" s="102">
        <v>0</v>
      </c>
      <c r="S4" s="102">
        <v>0</v>
      </c>
      <c r="T4" s="102">
        <v>0</v>
      </c>
      <c r="U4" s="102">
        <v>0</v>
      </c>
      <c r="V4" s="168">
        <v>0</v>
      </c>
      <c r="W4" s="102">
        <v>0</v>
      </c>
      <c r="X4" s="102">
        <v>0</v>
      </c>
      <c r="Y4" s="102">
        <v>0</v>
      </c>
      <c r="Z4" s="102">
        <v>0</v>
      </c>
      <c r="AA4" s="102">
        <v>0</v>
      </c>
      <c r="AB4" s="101">
        <v>0</v>
      </c>
      <c r="AC4" s="100">
        <v>0</v>
      </c>
      <c r="AD4" s="133">
        <v>0</v>
      </c>
      <c r="AE4" s="134">
        <v>0</v>
      </c>
      <c r="AF4" s="114">
        <f aca="true" t="shared" si="0" ref="AF4:AF11">SUM(AC4:AE4)</f>
        <v>0</v>
      </c>
      <c r="AG4" s="115">
        <f>SUM(G4:AB4)</f>
        <v>1</v>
      </c>
      <c r="AH4" s="136">
        <f aca="true" t="shared" si="1" ref="AH4:AH11">SUM(AF4:AG4)</f>
        <v>1</v>
      </c>
    </row>
    <row r="5" spans="1:34" ht="39.75" customHeight="1">
      <c r="A5" s="128" t="s">
        <v>21</v>
      </c>
      <c r="B5" s="153" t="s">
        <v>27</v>
      </c>
      <c r="C5" s="85" t="s">
        <v>45</v>
      </c>
      <c r="D5" s="29" t="s">
        <v>25</v>
      </c>
      <c r="E5" s="54" t="s">
        <v>179</v>
      </c>
      <c r="F5" s="14" t="s">
        <v>180</v>
      </c>
      <c r="G5" s="105">
        <v>0</v>
      </c>
      <c r="H5" s="105">
        <v>0</v>
      </c>
      <c r="I5" s="169">
        <v>0</v>
      </c>
      <c r="J5" s="105">
        <v>10</v>
      </c>
      <c r="K5" s="105">
        <v>0</v>
      </c>
      <c r="L5" s="169">
        <v>0</v>
      </c>
      <c r="M5" s="105">
        <v>0</v>
      </c>
      <c r="N5" s="105">
        <v>60</v>
      </c>
      <c r="O5" s="105">
        <v>0</v>
      </c>
      <c r="P5" s="169">
        <v>0</v>
      </c>
      <c r="Q5" s="105">
        <v>0</v>
      </c>
      <c r="R5" s="105">
        <v>5</v>
      </c>
      <c r="S5" s="105">
        <v>0</v>
      </c>
      <c r="T5" s="105">
        <v>0</v>
      </c>
      <c r="U5" s="105">
        <v>0</v>
      </c>
      <c r="V5" s="169">
        <v>0</v>
      </c>
      <c r="W5" s="105">
        <v>0</v>
      </c>
      <c r="X5" s="105">
        <v>0</v>
      </c>
      <c r="Y5" s="105">
        <v>0</v>
      </c>
      <c r="Z5" s="105">
        <v>0</v>
      </c>
      <c r="AA5" s="105">
        <v>0</v>
      </c>
      <c r="AB5" s="104">
        <v>0</v>
      </c>
      <c r="AC5" s="106">
        <v>0</v>
      </c>
      <c r="AD5" s="107">
        <v>0</v>
      </c>
      <c r="AE5" s="108">
        <v>8</v>
      </c>
      <c r="AF5" s="117">
        <f t="shared" si="0"/>
        <v>8</v>
      </c>
      <c r="AG5" s="118">
        <f>SUM(G5:AB5)</f>
        <v>75</v>
      </c>
      <c r="AH5" s="137">
        <f t="shared" si="1"/>
        <v>83</v>
      </c>
    </row>
    <row r="6" spans="1:34" ht="31.5" customHeight="1">
      <c r="A6" s="128" t="s">
        <v>22</v>
      </c>
      <c r="B6" s="153" t="s">
        <v>28</v>
      </c>
      <c r="C6" s="85" t="s">
        <v>45</v>
      </c>
      <c r="D6" s="29" t="s">
        <v>34</v>
      </c>
      <c r="E6" s="54" t="s">
        <v>34</v>
      </c>
      <c r="F6" s="14" t="s">
        <v>182</v>
      </c>
      <c r="G6" s="105">
        <v>0</v>
      </c>
      <c r="H6" s="105">
        <v>60</v>
      </c>
      <c r="I6" s="169">
        <v>0</v>
      </c>
      <c r="J6" s="105">
        <v>2</v>
      </c>
      <c r="K6" s="105">
        <v>0</v>
      </c>
      <c r="L6" s="169">
        <v>0</v>
      </c>
      <c r="M6" s="105">
        <v>0</v>
      </c>
      <c r="N6" s="105">
        <v>0</v>
      </c>
      <c r="O6" s="105">
        <v>60</v>
      </c>
      <c r="P6" s="169">
        <v>0</v>
      </c>
      <c r="Q6" s="105">
        <v>0</v>
      </c>
      <c r="R6" s="105">
        <v>0</v>
      </c>
      <c r="S6" s="105">
        <v>0</v>
      </c>
      <c r="T6" s="105">
        <v>0</v>
      </c>
      <c r="U6" s="105">
        <v>60</v>
      </c>
      <c r="V6" s="169">
        <v>0</v>
      </c>
      <c r="W6" s="105">
        <v>0</v>
      </c>
      <c r="X6" s="105">
        <v>0</v>
      </c>
      <c r="Y6" s="105">
        <v>60</v>
      </c>
      <c r="Z6" s="105">
        <v>0</v>
      </c>
      <c r="AA6" s="105">
        <v>0</v>
      </c>
      <c r="AB6" s="104">
        <v>0</v>
      </c>
      <c r="AC6" s="106">
        <v>0</v>
      </c>
      <c r="AD6" s="107">
        <v>10</v>
      </c>
      <c r="AE6" s="108">
        <v>20</v>
      </c>
      <c r="AF6" s="117">
        <f t="shared" si="0"/>
        <v>30</v>
      </c>
      <c r="AG6" s="118">
        <f aca="true" t="shared" si="2" ref="AG6:AG11">SUM(G6:AB6)</f>
        <v>242</v>
      </c>
      <c r="AH6" s="137">
        <f t="shared" si="1"/>
        <v>272</v>
      </c>
    </row>
    <row r="7" spans="1:34" ht="31.5" customHeight="1">
      <c r="A7" s="128" t="s">
        <v>10</v>
      </c>
      <c r="B7" s="153"/>
      <c r="C7" s="85" t="s">
        <v>45</v>
      </c>
      <c r="D7" s="29" t="s">
        <v>62</v>
      </c>
      <c r="E7" s="54" t="s">
        <v>55</v>
      </c>
      <c r="F7" s="14" t="s">
        <v>183</v>
      </c>
      <c r="G7" s="105">
        <v>30</v>
      </c>
      <c r="H7" s="105">
        <v>60</v>
      </c>
      <c r="I7" s="169">
        <v>60</v>
      </c>
      <c r="J7" s="105">
        <v>43</v>
      </c>
      <c r="K7" s="105">
        <v>0</v>
      </c>
      <c r="L7" s="169">
        <v>0</v>
      </c>
      <c r="M7" s="105">
        <v>0</v>
      </c>
      <c r="N7" s="105">
        <v>60</v>
      </c>
      <c r="O7" s="105">
        <v>0</v>
      </c>
      <c r="P7" s="169">
        <v>0</v>
      </c>
      <c r="Q7" s="105">
        <v>60</v>
      </c>
      <c r="R7" s="105">
        <v>31</v>
      </c>
      <c r="S7" s="105">
        <v>0</v>
      </c>
      <c r="T7" s="105">
        <v>0</v>
      </c>
      <c r="U7" s="105">
        <v>0</v>
      </c>
      <c r="V7" s="169">
        <v>0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4">
        <v>0</v>
      </c>
      <c r="AC7" s="106">
        <v>40</v>
      </c>
      <c r="AD7" s="107">
        <v>28</v>
      </c>
      <c r="AE7" s="108">
        <v>20</v>
      </c>
      <c r="AF7" s="117">
        <f t="shared" si="0"/>
        <v>88</v>
      </c>
      <c r="AG7" s="118">
        <f t="shared" si="2"/>
        <v>344</v>
      </c>
      <c r="AH7" s="137">
        <f t="shared" si="1"/>
        <v>432</v>
      </c>
    </row>
    <row r="8" spans="1:34" ht="31.5" customHeight="1">
      <c r="A8" s="128" t="s">
        <v>11</v>
      </c>
      <c r="B8" s="153" t="s">
        <v>10</v>
      </c>
      <c r="C8" s="85" t="s">
        <v>44</v>
      </c>
      <c r="D8" s="29" t="s">
        <v>53</v>
      </c>
      <c r="E8" s="28" t="s">
        <v>56</v>
      </c>
      <c r="F8" s="14" t="s">
        <v>184</v>
      </c>
      <c r="G8" s="105">
        <v>30</v>
      </c>
      <c r="H8" s="105">
        <v>60</v>
      </c>
      <c r="I8" s="169">
        <v>0</v>
      </c>
      <c r="J8" s="105">
        <v>14</v>
      </c>
      <c r="K8" s="105">
        <v>0</v>
      </c>
      <c r="L8" s="169">
        <v>0</v>
      </c>
      <c r="M8" s="105">
        <v>0</v>
      </c>
      <c r="N8" s="105">
        <v>60</v>
      </c>
      <c r="O8" s="105">
        <v>0</v>
      </c>
      <c r="P8" s="169">
        <v>0</v>
      </c>
      <c r="Q8" s="105">
        <v>0</v>
      </c>
      <c r="R8" s="105">
        <v>0</v>
      </c>
      <c r="S8" s="105">
        <v>0</v>
      </c>
      <c r="T8" s="105">
        <v>0</v>
      </c>
      <c r="U8" s="105">
        <v>60</v>
      </c>
      <c r="V8" s="169">
        <v>0</v>
      </c>
      <c r="W8" s="105">
        <v>0</v>
      </c>
      <c r="X8" s="105">
        <v>0</v>
      </c>
      <c r="Y8" s="105">
        <v>45</v>
      </c>
      <c r="Z8" s="105">
        <v>60</v>
      </c>
      <c r="AA8" s="105">
        <v>0</v>
      </c>
      <c r="AB8" s="104">
        <v>100</v>
      </c>
      <c r="AC8" s="106">
        <v>4</v>
      </c>
      <c r="AD8" s="107">
        <v>0</v>
      </c>
      <c r="AE8" s="108">
        <v>30</v>
      </c>
      <c r="AF8" s="117">
        <f t="shared" si="0"/>
        <v>34</v>
      </c>
      <c r="AG8" s="118">
        <f t="shared" si="2"/>
        <v>429</v>
      </c>
      <c r="AH8" s="137">
        <f t="shared" si="1"/>
        <v>463</v>
      </c>
    </row>
    <row r="9" spans="1:34" ht="31.5" customHeight="1">
      <c r="A9" s="128" t="s">
        <v>12</v>
      </c>
      <c r="B9" s="153" t="s">
        <v>11</v>
      </c>
      <c r="C9" s="85" t="s">
        <v>45</v>
      </c>
      <c r="D9" s="29" t="s">
        <v>185</v>
      </c>
      <c r="E9" s="28" t="s">
        <v>197</v>
      </c>
      <c r="F9" s="14" t="s">
        <v>186</v>
      </c>
      <c r="G9" s="105">
        <v>0</v>
      </c>
      <c r="H9" s="105">
        <v>60</v>
      </c>
      <c r="I9" s="169">
        <v>0</v>
      </c>
      <c r="J9" s="105">
        <v>41</v>
      </c>
      <c r="K9" s="105">
        <v>60</v>
      </c>
      <c r="L9" s="169">
        <v>0</v>
      </c>
      <c r="M9" s="105">
        <v>100</v>
      </c>
      <c r="N9" s="105">
        <v>60</v>
      </c>
      <c r="O9" s="105">
        <v>0</v>
      </c>
      <c r="P9" s="169">
        <v>0</v>
      </c>
      <c r="Q9" s="105">
        <v>0</v>
      </c>
      <c r="R9" s="105">
        <v>14</v>
      </c>
      <c r="S9" s="105">
        <v>0</v>
      </c>
      <c r="T9" s="105">
        <v>60</v>
      </c>
      <c r="U9" s="105">
        <v>0</v>
      </c>
      <c r="V9" s="169">
        <v>0</v>
      </c>
      <c r="W9" s="105">
        <v>0</v>
      </c>
      <c r="X9" s="105">
        <v>0</v>
      </c>
      <c r="Y9" s="105">
        <v>150</v>
      </c>
      <c r="Z9" s="105">
        <v>0</v>
      </c>
      <c r="AA9" s="105">
        <v>0</v>
      </c>
      <c r="AB9" s="104">
        <v>0</v>
      </c>
      <c r="AC9" s="106">
        <v>18</v>
      </c>
      <c r="AD9" s="107">
        <v>10</v>
      </c>
      <c r="AE9" s="108">
        <v>0</v>
      </c>
      <c r="AF9" s="117">
        <f t="shared" si="0"/>
        <v>28</v>
      </c>
      <c r="AG9" s="118">
        <f t="shared" si="2"/>
        <v>545</v>
      </c>
      <c r="AH9" s="137">
        <f t="shared" si="1"/>
        <v>573</v>
      </c>
    </row>
    <row r="10" spans="1:34" ht="31.5" customHeight="1">
      <c r="A10" s="128" t="s">
        <v>15</v>
      </c>
      <c r="B10" s="153"/>
      <c r="C10" s="85" t="s">
        <v>45</v>
      </c>
      <c r="D10" s="93" t="s">
        <v>32</v>
      </c>
      <c r="E10" s="94" t="s">
        <v>197</v>
      </c>
      <c r="F10" s="95" t="s">
        <v>54</v>
      </c>
      <c r="G10" s="105">
        <v>0</v>
      </c>
      <c r="H10" s="105">
        <v>60</v>
      </c>
      <c r="I10" s="169">
        <v>0</v>
      </c>
      <c r="J10" s="105">
        <v>23</v>
      </c>
      <c r="K10" s="105">
        <v>60</v>
      </c>
      <c r="L10" s="169">
        <v>0</v>
      </c>
      <c r="M10" s="105">
        <v>0</v>
      </c>
      <c r="N10" s="105">
        <v>60</v>
      </c>
      <c r="O10" s="105">
        <v>100</v>
      </c>
      <c r="P10" s="169">
        <v>0</v>
      </c>
      <c r="Q10" s="105">
        <v>0</v>
      </c>
      <c r="R10" s="105">
        <v>0</v>
      </c>
      <c r="S10" s="105">
        <v>0</v>
      </c>
      <c r="T10" s="105">
        <v>60</v>
      </c>
      <c r="U10" s="105">
        <v>60</v>
      </c>
      <c r="V10" s="169">
        <v>0</v>
      </c>
      <c r="W10" s="105">
        <v>0</v>
      </c>
      <c r="X10" s="105">
        <v>0</v>
      </c>
      <c r="Y10" s="105">
        <v>150</v>
      </c>
      <c r="Z10" s="105">
        <v>0</v>
      </c>
      <c r="AA10" s="105">
        <v>0</v>
      </c>
      <c r="AB10" s="104">
        <v>0</v>
      </c>
      <c r="AC10" s="106">
        <v>4</v>
      </c>
      <c r="AD10" s="107">
        <v>48</v>
      </c>
      <c r="AE10" s="108">
        <v>0</v>
      </c>
      <c r="AF10" s="117">
        <f t="shared" si="0"/>
        <v>52</v>
      </c>
      <c r="AG10" s="118">
        <f t="shared" si="2"/>
        <v>573</v>
      </c>
      <c r="AH10" s="137">
        <f t="shared" si="1"/>
        <v>625</v>
      </c>
    </row>
    <row r="11" spans="1:34" ht="31.5" customHeight="1" thickBot="1">
      <c r="A11" s="162" t="s">
        <v>16</v>
      </c>
      <c r="B11" s="163"/>
      <c r="C11" s="96" t="s">
        <v>45</v>
      </c>
      <c r="D11" s="74" t="s">
        <v>61</v>
      </c>
      <c r="E11" s="203" t="s">
        <v>197</v>
      </c>
      <c r="F11" s="20" t="s">
        <v>187</v>
      </c>
      <c r="G11" s="110">
        <v>30</v>
      </c>
      <c r="H11" s="110">
        <v>60</v>
      </c>
      <c r="I11" s="170">
        <v>0</v>
      </c>
      <c r="J11" s="110">
        <v>0</v>
      </c>
      <c r="K11" s="110">
        <v>0</v>
      </c>
      <c r="L11" s="170">
        <v>0</v>
      </c>
      <c r="M11" s="110">
        <v>0</v>
      </c>
      <c r="N11" s="110">
        <v>0</v>
      </c>
      <c r="O11" s="110">
        <v>0</v>
      </c>
      <c r="P11" s="170">
        <v>0</v>
      </c>
      <c r="Q11" s="110">
        <v>0</v>
      </c>
      <c r="R11" s="110">
        <v>60</v>
      </c>
      <c r="S11" s="110">
        <v>60</v>
      </c>
      <c r="T11" s="110">
        <v>60</v>
      </c>
      <c r="U11" s="110">
        <v>100</v>
      </c>
      <c r="V11" s="170">
        <v>0</v>
      </c>
      <c r="W11" s="110">
        <v>100</v>
      </c>
      <c r="X11" s="110">
        <v>100</v>
      </c>
      <c r="Y11" s="110">
        <v>150</v>
      </c>
      <c r="Z11" s="110">
        <v>100</v>
      </c>
      <c r="AA11" s="110">
        <v>0</v>
      </c>
      <c r="AB11" s="109">
        <v>0</v>
      </c>
      <c r="AC11" s="111">
        <v>40</v>
      </c>
      <c r="AD11" s="112">
        <v>68</v>
      </c>
      <c r="AE11" s="113">
        <v>70</v>
      </c>
      <c r="AF11" s="120">
        <f t="shared" si="0"/>
        <v>178</v>
      </c>
      <c r="AG11" s="121">
        <f t="shared" si="2"/>
        <v>820</v>
      </c>
      <c r="AH11" s="141">
        <f t="shared" si="1"/>
        <v>998</v>
      </c>
    </row>
    <row r="12" spans="1:34" ht="12.75">
      <c r="A12" s="294" t="s">
        <v>24</v>
      </c>
      <c r="B12" s="294"/>
      <c r="C12" s="294"/>
      <c r="D12" s="294"/>
      <c r="E12" s="23"/>
      <c r="F12" s="24" t="s">
        <v>188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6"/>
      <c r="AH12" s="27"/>
    </row>
    <row r="13" spans="1:5" ht="12.75">
      <c r="A13" s="78"/>
      <c r="B13" s="78"/>
      <c r="C13" s="78"/>
      <c r="D13" s="78"/>
      <c r="E13" s="78"/>
    </row>
    <row r="14" spans="1:22" ht="12.75">
      <c r="A14" s="289" t="s">
        <v>48</v>
      </c>
      <c r="B14" s="289"/>
      <c r="C14" s="289"/>
      <c r="D14" s="28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</sheetData>
  <sheetProtection/>
  <mergeCells count="3">
    <mergeCell ref="A12:D12"/>
    <mergeCell ref="A14:D14"/>
    <mergeCell ref="A1:AH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selection activeCell="A1" sqref="A1:AI1"/>
    </sheetView>
  </sheetViews>
  <sheetFormatPr defaultColWidth="9.140625" defaultRowHeight="12.75"/>
  <cols>
    <col min="1" max="2" width="2.8515625" style="0" customWidth="1"/>
    <col min="3" max="3" width="3.28125" style="0" customWidth="1"/>
    <col min="4" max="4" width="11.7109375" style="0" customWidth="1"/>
    <col min="5" max="5" width="9.7109375" style="0" customWidth="1"/>
    <col min="6" max="6" width="13.8515625" style="0" customWidth="1"/>
    <col min="7" max="10" width="3.140625" style="0" customWidth="1"/>
    <col min="11" max="11" width="3.00390625" style="0" customWidth="1"/>
    <col min="12" max="18" width="3.140625" style="0" customWidth="1"/>
    <col min="19" max="19" width="2.8515625" style="0" customWidth="1"/>
    <col min="20" max="32" width="3.140625" style="0" customWidth="1"/>
    <col min="33" max="35" width="3.57421875" style="0" customWidth="1"/>
    <col min="36" max="36" width="4.421875" style="0" customWidth="1"/>
    <col min="37" max="37" width="4.7109375" style="0" customWidth="1"/>
  </cols>
  <sheetData>
    <row r="1" spans="1:35" ht="12.75">
      <c r="A1" s="293" t="s">
        <v>13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</row>
    <row r="2" spans="1:35" ht="13.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135.75" customHeight="1" thickBot="1">
      <c r="A3" s="1" t="s">
        <v>0</v>
      </c>
      <c r="B3" s="48" t="s">
        <v>31</v>
      </c>
      <c r="C3" s="158"/>
      <c r="D3" s="2" t="s">
        <v>1</v>
      </c>
      <c r="E3" s="2" t="s">
        <v>2</v>
      </c>
      <c r="F3" s="51" t="s">
        <v>3</v>
      </c>
      <c r="G3" s="4" t="s">
        <v>69</v>
      </c>
      <c r="H3" s="50" t="s">
        <v>96</v>
      </c>
      <c r="I3" s="167" t="s">
        <v>63</v>
      </c>
      <c r="J3" s="50" t="s">
        <v>98</v>
      </c>
      <c r="K3" s="50" t="s">
        <v>99</v>
      </c>
      <c r="L3" s="167" t="s">
        <v>100</v>
      </c>
      <c r="M3" s="50" t="s">
        <v>101</v>
      </c>
      <c r="N3" s="50" t="s">
        <v>57</v>
      </c>
      <c r="O3" s="50" t="s">
        <v>102</v>
      </c>
      <c r="P3" s="167" t="s">
        <v>66</v>
      </c>
      <c r="Q3" s="50" t="s">
        <v>78</v>
      </c>
      <c r="R3" s="50" t="s">
        <v>103</v>
      </c>
      <c r="S3" s="50" t="s">
        <v>104</v>
      </c>
      <c r="T3" s="50" t="s">
        <v>105</v>
      </c>
      <c r="U3" s="50" t="s">
        <v>106</v>
      </c>
      <c r="V3" s="167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97</v>
      </c>
      <c r="AD3" s="87" t="s">
        <v>4</v>
      </c>
      <c r="AE3" s="86" t="s">
        <v>5</v>
      </c>
      <c r="AF3" s="171" t="s">
        <v>6</v>
      </c>
      <c r="AG3" s="48" t="s">
        <v>7</v>
      </c>
      <c r="AH3" s="37" t="s">
        <v>8</v>
      </c>
      <c r="AI3" s="63" t="s">
        <v>9</v>
      </c>
    </row>
    <row r="4" spans="1:35" ht="31.5" customHeight="1" thickTop="1">
      <c r="A4" s="126" t="s">
        <v>20</v>
      </c>
      <c r="B4" s="151" t="s">
        <v>26</v>
      </c>
      <c r="C4" s="159"/>
      <c r="D4" s="73" t="s">
        <v>159</v>
      </c>
      <c r="E4" s="61" t="s">
        <v>33</v>
      </c>
      <c r="F4" s="9" t="s">
        <v>160</v>
      </c>
      <c r="G4" s="102">
        <v>30</v>
      </c>
      <c r="H4" s="102">
        <v>60</v>
      </c>
      <c r="I4" s="168">
        <v>0</v>
      </c>
      <c r="J4" s="102">
        <v>0</v>
      </c>
      <c r="K4" s="102">
        <v>0</v>
      </c>
      <c r="L4" s="168">
        <v>0</v>
      </c>
      <c r="M4" s="102">
        <v>0</v>
      </c>
      <c r="N4" s="102">
        <v>0</v>
      </c>
      <c r="O4" s="102">
        <v>0</v>
      </c>
      <c r="P4" s="168">
        <v>0</v>
      </c>
      <c r="Q4" s="102">
        <v>0</v>
      </c>
      <c r="R4" s="102">
        <v>4</v>
      </c>
      <c r="S4" s="102">
        <v>0</v>
      </c>
      <c r="T4" s="102">
        <v>0</v>
      </c>
      <c r="U4" s="102">
        <v>0</v>
      </c>
      <c r="V4" s="168">
        <v>0</v>
      </c>
      <c r="W4" s="102">
        <v>0</v>
      </c>
      <c r="X4" s="102">
        <v>0</v>
      </c>
      <c r="Y4" s="102">
        <v>0</v>
      </c>
      <c r="Z4" s="102">
        <v>15</v>
      </c>
      <c r="AA4" s="102">
        <v>0</v>
      </c>
      <c r="AB4" s="102">
        <v>0</v>
      </c>
      <c r="AC4" s="102">
        <v>0</v>
      </c>
      <c r="AD4" s="142">
        <v>0</v>
      </c>
      <c r="AE4" s="143">
        <v>0</v>
      </c>
      <c r="AF4" s="144">
        <v>0</v>
      </c>
      <c r="AG4" s="147">
        <f aca="true" t="shared" si="0" ref="AG4:AG14">SUM(AD4:AF4)</f>
        <v>0</v>
      </c>
      <c r="AH4" s="148">
        <f aca="true" t="shared" si="1" ref="AH4:AH14">SUM(G4:AC4)</f>
        <v>109</v>
      </c>
      <c r="AI4" s="149">
        <f aca="true" t="shared" si="2" ref="AI4:AI14">SUM(AG4:AH4)</f>
        <v>109</v>
      </c>
    </row>
    <row r="5" spans="1:35" ht="31.5" customHeight="1">
      <c r="A5" s="88" t="s">
        <v>21</v>
      </c>
      <c r="B5" s="152" t="s">
        <v>27</v>
      </c>
      <c r="C5" s="160"/>
      <c r="D5" s="29" t="s">
        <v>47</v>
      </c>
      <c r="E5" s="67" t="s">
        <v>60</v>
      </c>
      <c r="F5" s="198" t="s">
        <v>161</v>
      </c>
      <c r="G5" s="105">
        <v>0</v>
      </c>
      <c r="H5" s="105">
        <v>60</v>
      </c>
      <c r="I5" s="169">
        <v>0</v>
      </c>
      <c r="J5" s="105">
        <v>0</v>
      </c>
      <c r="K5" s="105">
        <v>0</v>
      </c>
      <c r="L5" s="169">
        <v>0</v>
      </c>
      <c r="M5" s="105">
        <v>0</v>
      </c>
      <c r="N5" s="105">
        <v>0</v>
      </c>
      <c r="O5" s="105">
        <v>0</v>
      </c>
      <c r="P5" s="169">
        <v>0</v>
      </c>
      <c r="Q5" s="105">
        <v>0</v>
      </c>
      <c r="R5" s="105">
        <v>10</v>
      </c>
      <c r="S5" s="105">
        <v>0</v>
      </c>
      <c r="T5" s="105">
        <v>0</v>
      </c>
      <c r="U5" s="105">
        <v>0</v>
      </c>
      <c r="V5" s="169">
        <v>0</v>
      </c>
      <c r="W5" s="105">
        <v>60</v>
      </c>
      <c r="X5" s="105">
        <v>0</v>
      </c>
      <c r="Y5" s="105">
        <v>0</v>
      </c>
      <c r="Z5" s="105">
        <v>15</v>
      </c>
      <c r="AA5" s="105">
        <v>0</v>
      </c>
      <c r="AB5" s="105">
        <v>0</v>
      </c>
      <c r="AC5" s="105">
        <v>0</v>
      </c>
      <c r="AD5" s="135">
        <v>0</v>
      </c>
      <c r="AE5" s="145">
        <v>0</v>
      </c>
      <c r="AF5" s="146">
        <v>12</v>
      </c>
      <c r="AG5" s="138">
        <f t="shared" si="0"/>
        <v>12</v>
      </c>
      <c r="AH5" s="139">
        <f t="shared" si="1"/>
        <v>145</v>
      </c>
      <c r="AI5" s="140">
        <f t="shared" si="2"/>
        <v>157</v>
      </c>
    </row>
    <row r="6" spans="1:35" ht="31.5" customHeight="1">
      <c r="A6" s="88" t="s">
        <v>22</v>
      </c>
      <c r="B6" s="152" t="s">
        <v>28</v>
      </c>
      <c r="C6" s="160"/>
      <c r="D6" s="29" t="s">
        <v>40</v>
      </c>
      <c r="E6" s="67" t="s">
        <v>29</v>
      </c>
      <c r="F6" s="198" t="s">
        <v>162</v>
      </c>
      <c r="G6" s="105">
        <v>0</v>
      </c>
      <c r="H6" s="105">
        <v>60</v>
      </c>
      <c r="I6" s="169">
        <v>0</v>
      </c>
      <c r="J6" s="105">
        <v>1</v>
      </c>
      <c r="K6" s="105">
        <v>0</v>
      </c>
      <c r="L6" s="169">
        <v>0</v>
      </c>
      <c r="M6" s="105">
        <v>0</v>
      </c>
      <c r="N6" s="105">
        <v>60</v>
      </c>
      <c r="O6" s="105">
        <v>0</v>
      </c>
      <c r="P6" s="169">
        <v>0</v>
      </c>
      <c r="Q6" s="105">
        <v>0</v>
      </c>
      <c r="R6" s="105">
        <v>33</v>
      </c>
      <c r="S6" s="105">
        <v>0</v>
      </c>
      <c r="T6" s="105">
        <v>0</v>
      </c>
      <c r="U6" s="105">
        <v>0</v>
      </c>
      <c r="V6" s="169">
        <v>0</v>
      </c>
      <c r="W6" s="105">
        <v>0</v>
      </c>
      <c r="X6" s="105">
        <v>0</v>
      </c>
      <c r="Y6" s="105">
        <v>0</v>
      </c>
      <c r="Z6" s="105">
        <v>30</v>
      </c>
      <c r="AA6" s="105">
        <v>0</v>
      </c>
      <c r="AB6" s="104">
        <v>0</v>
      </c>
      <c r="AC6" s="104">
        <v>0</v>
      </c>
      <c r="AD6" s="106">
        <v>0</v>
      </c>
      <c r="AE6" s="107">
        <v>2</v>
      </c>
      <c r="AF6" s="108">
        <v>0</v>
      </c>
      <c r="AG6" s="117">
        <f t="shared" si="0"/>
        <v>2</v>
      </c>
      <c r="AH6" s="139">
        <f t="shared" si="1"/>
        <v>184</v>
      </c>
      <c r="AI6" s="137">
        <f t="shared" si="2"/>
        <v>186</v>
      </c>
    </row>
    <row r="7" spans="1:35" ht="39.75" customHeight="1">
      <c r="A7" s="88" t="s">
        <v>10</v>
      </c>
      <c r="B7" s="152" t="s">
        <v>10</v>
      </c>
      <c r="C7" s="160"/>
      <c r="D7" s="173" t="s">
        <v>49</v>
      </c>
      <c r="E7" s="174" t="s">
        <v>37</v>
      </c>
      <c r="F7" s="175" t="s">
        <v>163</v>
      </c>
      <c r="G7" s="105">
        <v>30</v>
      </c>
      <c r="H7" s="105">
        <v>60</v>
      </c>
      <c r="I7" s="169">
        <v>0</v>
      </c>
      <c r="J7" s="105">
        <v>12</v>
      </c>
      <c r="K7" s="105">
        <v>0</v>
      </c>
      <c r="L7" s="169">
        <v>0</v>
      </c>
      <c r="M7" s="105">
        <v>0</v>
      </c>
      <c r="N7" s="105">
        <v>0</v>
      </c>
      <c r="O7" s="105">
        <v>0</v>
      </c>
      <c r="P7" s="169">
        <v>0</v>
      </c>
      <c r="Q7" s="105">
        <v>0</v>
      </c>
      <c r="R7" s="105">
        <v>5</v>
      </c>
      <c r="S7" s="105">
        <v>0</v>
      </c>
      <c r="T7" s="105">
        <v>0</v>
      </c>
      <c r="U7" s="105">
        <v>0</v>
      </c>
      <c r="V7" s="169">
        <v>0</v>
      </c>
      <c r="W7" s="105">
        <v>60</v>
      </c>
      <c r="X7" s="105">
        <v>0</v>
      </c>
      <c r="Y7" s="105">
        <v>0</v>
      </c>
      <c r="Z7" s="105">
        <v>30</v>
      </c>
      <c r="AA7" s="105">
        <v>0</v>
      </c>
      <c r="AB7" s="104">
        <v>0</v>
      </c>
      <c r="AC7" s="104">
        <v>0</v>
      </c>
      <c r="AD7" s="106">
        <v>0</v>
      </c>
      <c r="AE7" s="107">
        <v>0</v>
      </c>
      <c r="AF7" s="108">
        <v>0</v>
      </c>
      <c r="AG7" s="117">
        <f t="shared" si="0"/>
        <v>0</v>
      </c>
      <c r="AH7" s="139">
        <f t="shared" si="1"/>
        <v>197</v>
      </c>
      <c r="AI7" s="137">
        <f t="shared" si="2"/>
        <v>197</v>
      </c>
    </row>
    <row r="8" spans="1:35" ht="31.5" customHeight="1">
      <c r="A8" s="88" t="s">
        <v>11</v>
      </c>
      <c r="B8" s="152" t="s">
        <v>11</v>
      </c>
      <c r="C8" s="160"/>
      <c r="D8" s="29" t="s">
        <v>51</v>
      </c>
      <c r="E8" s="28" t="s">
        <v>197</v>
      </c>
      <c r="F8" s="198" t="s">
        <v>164</v>
      </c>
      <c r="G8" s="105">
        <v>0</v>
      </c>
      <c r="H8" s="105">
        <v>60</v>
      </c>
      <c r="I8" s="169">
        <v>0</v>
      </c>
      <c r="J8" s="105">
        <v>0</v>
      </c>
      <c r="K8" s="105">
        <v>0</v>
      </c>
      <c r="L8" s="169">
        <v>0</v>
      </c>
      <c r="M8" s="105">
        <v>0</v>
      </c>
      <c r="N8" s="105">
        <v>0</v>
      </c>
      <c r="O8" s="105">
        <v>0</v>
      </c>
      <c r="P8" s="169">
        <v>0</v>
      </c>
      <c r="Q8" s="105">
        <v>0</v>
      </c>
      <c r="R8" s="105">
        <v>11</v>
      </c>
      <c r="S8" s="105">
        <v>0</v>
      </c>
      <c r="T8" s="105">
        <v>0</v>
      </c>
      <c r="U8" s="105">
        <v>0</v>
      </c>
      <c r="V8" s="169">
        <v>0</v>
      </c>
      <c r="W8" s="105">
        <v>60</v>
      </c>
      <c r="X8" s="105">
        <v>0</v>
      </c>
      <c r="Y8" s="105">
        <v>0</v>
      </c>
      <c r="Z8" s="105">
        <v>75</v>
      </c>
      <c r="AA8" s="105">
        <v>0</v>
      </c>
      <c r="AB8" s="104">
        <v>0</v>
      </c>
      <c r="AC8" s="104">
        <v>0</v>
      </c>
      <c r="AD8" s="106">
        <v>0</v>
      </c>
      <c r="AE8" s="107">
        <v>4</v>
      </c>
      <c r="AF8" s="108">
        <v>4</v>
      </c>
      <c r="AG8" s="117">
        <f t="shared" si="0"/>
        <v>8</v>
      </c>
      <c r="AH8" s="139">
        <f t="shared" si="1"/>
        <v>206</v>
      </c>
      <c r="AI8" s="137">
        <f t="shared" si="2"/>
        <v>214</v>
      </c>
    </row>
    <row r="9" spans="1:35" ht="31.5" customHeight="1">
      <c r="A9" s="88" t="s">
        <v>12</v>
      </c>
      <c r="B9" s="152" t="s">
        <v>12</v>
      </c>
      <c r="C9" s="160"/>
      <c r="D9" s="29" t="s">
        <v>35</v>
      </c>
      <c r="E9" s="28" t="s">
        <v>50</v>
      </c>
      <c r="F9" s="14" t="s">
        <v>165</v>
      </c>
      <c r="G9" s="105">
        <v>30</v>
      </c>
      <c r="H9" s="105">
        <v>60</v>
      </c>
      <c r="I9" s="169">
        <v>0</v>
      </c>
      <c r="J9" s="105">
        <v>19</v>
      </c>
      <c r="K9" s="105">
        <v>0</v>
      </c>
      <c r="L9" s="169">
        <v>0</v>
      </c>
      <c r="M9" s="105">
        <v>0</v>
      </c>
      <c r="N9" s="105">
        <v>0</v>
      </c>
      <c r="O9" s="105">
        <v>0</v>
      </c>
      <c r="P9" s="169">
        <v>0</v>
      </c>
      <c r="Q9" s="105">
        <v>0</v>
      </c>
      <c r="R9" s="105">
        <v>19</v>
      </c>
      <c r="S9" s="105">
        <v>0</v>
      </c>
      <c r="T9" s="105">
        <v>0</v>
      </c>
      <c r="U9" s="105">
        <v>0</v>
      </c>
      <c r="V9" s="169">
        <v>0</v>
      </c>
      <c r="W9" s="105">
        <v>0</v>
      </c>
      <c r="X9" s="105">
        <v>0</v>
      </c>
      <c r="Y9" s="105">
        <v>0</v>
      </c>
      <c r="Z9" s="105">
        <v>30</v>
      </c>
      <c r="AA9" s="105">
        <v>0</v>
      </c>
      <c r="AB9" s="104">
        <v>0</v>
      </c>
      <c r="AC9" s="104">
        <v>60</v>
      </c>
      <c r="AD9" s="106">
        <v>18</v>
      </c>
      <c r="AE9" s="107">
        <v>0</v>
      </c>
      <c r="AF9" s="108">
        <v>18</v>
      </c>
      <c r="AG9" s="117">
        <f t="shared" si="0"/>
        <v>36</v>
      </c>
      <c r="AH9" s="139">
        <f t="shared" si="1"/>
        <v>218</v>
      </c>
      <c r="AI9" s="137">
        <f t="shared" si="2"/>
        <v>254</v>
      </c>
    </row>
    <row r="10" spans="1:35" ht="31.5" customHeight="1">
      <c r="A10" s="88" t="s">
        <v>15</v>
      </c>
      <c r="B10" s="152" t="s">
        <v>15</v>
      </c>
      <c r="C10" s="160"/>
      <c r="D10" s="29" t="s">
        <v>166</v>
      </c>
      <c r="E10" s="67" t="s">
        <v>29</v>
      </c>
      <c r="F10" s="198" t="s">
        <v>167</v>
      </c>
      <c r="G10" s="105">
        <v>0</v>
      </c>
      <c r="H10" s="105">
        <v>60</v>
      </c>
      <c r="I10" s="169">
        <v>0</v>
      </c>
      <c r="J10" s="105">
        <v>60</v>
      </c>
      <c r="K10" s="105">
        <v>0</v>
      </c>
      <c r="L10" s="169">
        <v>0</v>
      </c>
      <c r="M10" s="105">
        <v>0</v>
      </c>
      <c r="N10" s="105">
        <v>60</v>
      </c>
      <c r="O10" s="105">
        <v>0</v>
      </c>
      <c r="P10" s="169">
        <v>0</v>
      </c>
      <c r="Q10" s="105">
        <v>60</v>
      </c>
      <c r="R10" s="105">
        <v>4</v>
      </c>
      <c r="S10" s="105">
        <v>0</v>
      </c>
      <c r="T10" s="105">
        <v>0</v>
      </c>
      <c r="U10" s="105">
        <v>0</v>
      </c>
      <c r="V10" s="169">
        <v>0</v>
      </c>
      <c r="W10" s="105">
        <v>0</v>
      </c>
      <c r="X10" s="105">
        <v>0</v>
      </c>
      <c r="Y10" s="105">
        <v>60</v>
      </c>
      <c r="Z10" s="105">
        <v>0</v>
      </c>
      <c r="AA10" s="105">
        <v>0</v>
      </c>
      <c r="AB10" s="104">
        <v>0</v>
      </c>
      <c r="AC10" s="104">
        <v>0</v>
      </c>
      <c r="AD10" s="106">
        <v>0</v>
      </c>
      <c r="AE10" s="107">
        <v>0</v>
      </c>
      <c r="AF10" s="108">
        <v>0</v>
      </c>
      <c r="AG10" s="117">
        <f t="shared" si="0"/>
        <v>0</v>
      </c>
      <c r="AH10" s="139">
        <f t="shared" si="1"/>
        <v>304</v>
      </c>
      <c r="AI10" s="137">
        <f t="shared" si="2"/>
        <v>304</v>
      </c>
    </row>
    <row r="11" spans="1:35" ht="31.5" customHeight="1">
      <c r="A11" s="88" t="s">
        <v>16</v>
      </c>
      <c r="B11" s="152"/>
      <c r="C11" s="160"/>
      <c r="D11" s="29" t="s">
        <v>173</v>
      </c>
      <c r="E11" s="67" t="s">
        <v>174</v>
      </c>
      <c r="F11" s="198" t="s">
        <v>175</v>
      </c>
      <c r="G11" s="105">
        <v>30</v>
      </c>
      <c r="H11" s="105">
        <v>60</v>
      </c>
      <c r="I11" s="169">
        <v>0</v>
      </c>
      <c r="J11" s="105">
        <v>4</v>
      </c>
      <c r="K11" s="105">
        <v>0</v>
      </c>
      <c r="L11" s="169">
        <v>0</v>
      </c>
      <c r="M11" s="105">
        <v>0</v>
      </c>
      <c r="N11" s="105">
        <v>60</v>
      </c>
      <c r="O11" s="105">
        <v>0</v>
      </c>
      <c r="P11" s="169">
        <v>0</v>
      </c>
      <c r="Q11" s="105">
        <v>0</v>
      </c>
      <c r="R11" s="105">
        <v>10</v>
      </c>
      <c r="S11" s="105">
        <v>60</v>
      </c>
      <c r="T11" s="105">
        <v>0</v>
      </c>
      <c r="U11" s="105">
        <v>0</v>
      </c>
      <c r="V11" s="169">
        <v>0</v>
      </c>
      <c r="W11" s="105">
        <v>0</v>
      </c>
      <c r="X11" s="105">
        <v>0</v>
      </c>
      <c r="Y11" s="105">
        <v>0</v>
      </c>
      <c r="Z11" s="105">
        <v>15</v>
      </c>
      <c r="AA11" s="105">
        <v>0</v>
      </c>
      <c r="AB11" s="104">
        <v>60</v>
      </c>
      <c r="AC11" s="104">
        <v>0</v>
      </c>
      <c r="AD11" s="106">
        <v>6</v>
      </c>
      <c r="AE11" s="107">
        <v>40</v>
      </c>
      <c r="AF11" s="108">
        <v>22</v>
      </c>
      <c r="AG11" s="117">
        <f t="shared" si="0"/>
        <v>68</v>
      </c>
      <c r="AH11" s="200">
        <f t="shared" si="1"/>
        <v>299</v>
      </c>
      <c r="AI11" s="201">
        <f>SUM(AG11:AH11)</f>
        <v>367</v>
      </c>
    </row>
    <row r="12" spans="1:35" ht="31.5" customHeight="1">
      <c r="A12" s="88" t="s">
        <v>17</v>
      </c>
      <c r="B12" s="152" t="s">
        <v>16</v>
      </c>
      <c r="C12" s="160"/>
      <c r="D12" s="29" t="s">
        <v>170</v>
      </c>
      <c r="E12" s="67" t="s">
        <v>171</v>
      </c>
      <c r="F12" s="198" t="s">
        <v>172</v>
      </c>
      <c r="G12" s="105">
        <v>0</v>
      </c>
      <c r="H12" s="105">
        <v>60</v>
      </c>
      <c r="I12" s="169">
        <v>0</v>
      </c>
      <c r="J12" s="105">
        <v>4</v>
      </c>
      <c r="K12" s="105">
        <v>0</v>
      </c>
      <c r="L12" s="169">
        <v>0</v>
      </c>
      <c r="M12" s="105">
        <v>0</v>
      </c>
      <c r="N12" s="105">
        <v>0</v>
      </c>
      <c r="O12" s="105">
        <v>0</v>
      </c>
      <c r="P12" s="169">
        <v>0</v>
      </c>
      <c r="Q12" s="105">
        <v>60</v>
      </c>
      <c r="R12" s="105">
        <v>3</v>
      </c>
      <c r="S12" s="105">
        <v>0</v>
      </c>
      <c r="T12" s="105">
        <v>0</v>
      </c>
      <c r="U12" s="105">
        <v>60</v>
      </c>
      <c r="V12" s="169">
        <v>0</v>
      </c>
      <c r="W12" s="105">
        <v>60</v>
      </c>
      <c r="X12" s="105">
        <v>0</v>
      </c>
      <c r="Y12" s="105">
        <v>60</v>
      </c>
      <c r="Z12" s="105">
        <v>30</v>
      </c>
      <c r="AA12" s="105">
        <v>0</v>
      </c>
      <c r="AB12" s="104">
        <v>0</v>
      </c>
      <c r="AC12" s="104">
        <v>0</v>
      </c>
      <c r="AD12" s="106">
        <v>10</v>
      </c>
      <c r="AE12" s="107">
        <v>10</v>
      </c>
      <c r="AF12" s="108">
        <v>14</v>
      </c>
      <c r="AG12" s="117">
        <f t="shared" si="0"/>
        <v>34</v>
      </c>
      <c r="AH12" s="139">
        <f t="shared" si="1"/>
        <v>337</v>
      </c>
      <c r="AI12" s="137">
        <f>SUM(AG12:AH12)</f>
        <v>371</v>
      </c>
    </row>
    <row r="13" spans="1:35" ht="31.5" customHeight="1">
      <c r="A13" s="88" t="s">
        <v>18</v>
      </c>
      <c r="B13" s="152" t="s">
        <v>17</v>
      </c>
      <c r="C13" s="160"/>
      <c r="D13" s="29" t="s">
        <v>168</v>
      </c>
      <c r="E13" s="67"/>
      <c r="F13" s="198" t="s">
        <v>169</v>
      </c>
      <c r="G13" s="105">
        <v>0</v>
      </c>
      <c r="H13" s="105">
        <v>60</v>
      </c>
      <c r="I13" s="169">
        <v>0</v>
      </c>
      <c r="J13" s="105">
        <v>11</v>
      </c>
      <c r="K13" s="105">
        <v>0</v>
      </c>
      <c r="L13" s="169">
        <v>0</v>
      </c>
      <c r="M13" s="105">
        <v>0</v>
      </c>
      <c r="N13" s="105">
        <v>60</v>
      </c>
      <c r="O13" s="105">
        <v>0</v>
      </c>
      <c r="P13" s="169">
        <v>0</v>
      </c>
      <c r="Q13" s="105">
        <v>60</v>
      </c>
      <c r="R13" s="105">
        <v>1</v>
      </c>
      <c r="S13" s="105">
        <v>0</v>
      </c>
      <c r="T13" s="105">
        <v>0</v>
      </c>
      <c r="U13" s="105">
        <v>60</v>
      </c>
      <c r="V13" s="169">
        <v>0</v>
      </c>
      <c r="W13" s="105">
        <v>60</v>
      </c>
      <c r="X13" s="105">
        <v>0</v>
      </c>
      <c r="Y13" s="105">
        <v>60</v>
      </c>
      <c r="Z13" s="105">
        <v>0</v>
      </c>
      <c r="AA13" s="105">
        <v>0</v>
      </c>
      <c r="AB13" s="104">
        <v>0</v>
      </c>
      <c r="AC13" s="104">
        <v>0</v>
      </c>
      <c r="AD13" s="106">
        <v>0</v>
      </c>
      <c r="AE13" s="107">
        <v>0</v>
      </c>
      <c r="AF13" s="108">
        <v>8</v>
      </c>
      <c r="AG13" s="117">
        <f t="shared" si="0"/>
        <v>8</v>
      </c>
      <c r="AH13" s="139">
        <f t="shared" si="1"/>
        <v>372</v>
      </c>
      <c r="AI13" s="137">
        <f>SUM(AG13:AH13)</f>
        <v>380</v>
      </c>
    </row>
    <row r="14" spans="1:35" ht="31.5" customHeight="1" thickBot="1">
      <c r="A14" s="154" t="s">
        <v>19</v>
      </c>
      <c r="B14" s="155"/>
      <c r="C14" s="161"/>
      <c r="D14" s="74" t="s">
        <v>176</v>
      </c>
      <c r="E14" s="157"/>
      <c r="F14" s="199" t="s">
        <v>177</v>
      </c>
      <c r="G14" s="110">
        <v>30</v>
      </c>
      <c r="H14" s="110">
        <v>60</v>
      </c>
      <c r="I14" s="170">
        <v>0</v>
      </c>
      <c r="J14" s="110">
        <v>27</v>
      </c>
      <c r="K14" s="110">
        <v>60</v>
      </c>
      <c r="L14" s="170">
        <v>0</v>
      </c>
      <c r="M14" s="110">
        <v>0</v>
      </c>
      <c r="N14" s="110">
        <v>60</v>
      </c>
      <c r="O14" s="110">
        <v>0</v>
      </c>
      <c r="P14" s="170">
        <v>0</v>
      </c>
      <c r="Q14" s="110">
        <v>0</v>
      </c>
      <c r="R14" s="110">
        <v>27</v>
      </c>
      <c r="S14" s="110">
        <v>60</v>
      </c>
      <c r="T14" s="110">
        <v>0</v>
      </c>
      <c r="U14" s="110">
        <v>60</v>
      </c>
      <c r="V14" s="170">
        <v>0</v>
      </c>
      <c r="W14" s="110">
        <v>0</v>
      </c>
      <c r="X14" s="110">
        <v>0</v>
      </c>
      <c r="Y14" s="110">
        <v>0</v>
      </c>
      <c r="Z14" s="110">
        <v>150</v>
      </c>
      <c r="AA14" s="110">
        <v>60</v>
      </c>
      <c r="AB14" s="109">
        <v>60</v>
      </c>
      <c r="AC14" s="109">
        <v>0</v>
      </c>
      <c r="AD14" s="111">
        <v>4</v>
      </c>
      <c r="AE14" s="112">
        <v>26</v>
      </c>
      <c r="AF14" s="113">
        <v>40</v>
      </c>
      <c r="AG14" s="120">
        <f t="shared" si="0"/>
        <v>70</v>
      </c>
      <c r="AH14" s="150">
        <f t="shared" si="1"/>
        <v>654</v>
      </c>
      <c r="AI14" s="141">
        <f t="shared" si="2"/>
        <v>724</v>
      </c>
    </row>
    <row r="15" spans="1:35" ht="12.75">
      <c r="A15" s="294" t="s">
        <v>24</v>
      </c>
      <c r="B15" s="294"/>
      <c r="C15" s="294"/>
      <c r="D15" s="294"/>
      <c r="E15" s="23"/>
      <c r="F15" s="24" t="s">
        <v>178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6"/>
      <c r="AI15" s="27"/>
    </row>
    <row r="16" spans="1:3" ht="12.75">
      <c r="A16" s="21"/>
      <c r="B16" s="21"/>
      <c r="C16" s="21"/>
    </row>
    <row r="17" spans="1:35" ht="12.75">
      <c r="A17" s="289" t="s">
        <v>48</v>
      </c>
      <c r="B17" s="289"/>
      <c r="C17" s="289"/>
      <c r="D17" s="289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25"/>
      <c r="AE17" s="25"/>
      <c r="AF17" s="25"/>
      <c r="AG17" s="26"/>
      <c r="AH17" s="26"/>
      <c r="AI17" s="27"/>
    </row>
    <row r="18" ht="12.75" customHeight="1"/>
    <row r="19" spans="1:5" ht="12.75" customHeight="1">
      <c r="A19" s="78"/>
      <c r="B19" s="78"/>
      <c r="C19" s="78"/>
      <c r="D19" s="78"/>
      <c r="E19" s="78"/>
    </row>
  </sheetData>
  <sheetProtection/>
  <mergeCells count="3">
    <mergeCell ref="A1:AI1"/>
    <mergeCell ref="A15:D15"/>
    <mergeCell ref="A17:D17"/>
  </mergeCells>
  <printOptions/>
  <pageMargins left="0.3937007874015748" right="0.3937007874015748" top="0.1968503937007874" bottom="0.1968503937007874" header="0.196850393700787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0"/>
  <sheetViews>
    <sheetView zoomScalePageLayoutView="0" workbookViewId="0" topLeftCell="A1">
      <selection activeCell="A1" sqref="A1:AL1"/>
    </sheetView>
  </sheetViews>
  <sheetFormatPr defaultColWidth="9.140625" defaultRowHeight="12.75"/>
  <cols>
    <col min="1" max="2" width="2.7109375" style="0" customWidth="1"/>
    <col min="3" max="3" width="3.421875" style="0" customWidth="1"/>
    <col min="4" max="4" width="12.00390625" style="0" customWidth="1"/>
    <col min="5" max="5" width="8.57421875" style="0" customWidth="1"/>
    <col min="6" max="6" width="12.140625" style="0" customWidth="1"/>
    <col min="7" max="35" width="3.140625" style="0" customWidth="1"/>
    <col min="36" max="38" width="3.7109375" style="0" customWidth="1"/>
    <col min="39" max="39" width="4.57421875" style="0" customWidth="1"/>
    <col min="40" max="40" width="4.7109375" style="0" customWidth="1"/>
  </cols>
  <sheetData>
    <row r="1" spans="1:38" ht="12.75">
      <c r="A1" s="293" t="s">
        <v>39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</row>
    <row r="2" spans="8:35" ht="7.5" customHeight="1" thickBot="1"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8" ht="131.25" thickBot="1">
      <c r="A3" s="1" t="s">
        <v>0</v>
      </c>
      <c r="B3" s="36" t="s">
        <v>31</v>
      </c>
      <c r="C3" s="37" t="s">
        <v>41</v>
      </c>
      <c r="D3" s="65" t="s">
        <v>1</v>
      </c>
      <c r="E3" s="132" t="s">
        <v>2</v>
      </c>
      <c r="F3" s="51" t="s">
        <v>3</v>
      </c>
      <c r="G3" s="4" t="s">
        <v>69</v>
      </c>
      <c r="H3" s="50" t="s">
        <v>65</v>
      </c>
      <c r="I3" s="50" t="s">
        <v>70</v>
      </c>
      <c r="J3" s="50" t="s">
        <v>71</v>
      </c>
      <c r="K3" s="50" t="s">
        <v>72</v>
      </c>
      <c r="L3" s="50" t="s">
        <v>73</v>
      </c>
      <c r="M3" s="50" t="s">
        <v>74</v>
      </c>
      <c r="N3" s="50" t="s">
        <v>75</v>
      </c>
      <c r="O3" s="50" t="s">
        <v>76</v>
      </c>
      <c r="P3" s="167" t="s">
        <v>77</v>
      </c>
      <c r="Q3" s="50" t="s">
        <v>78</v>
      </c>
      <c r="R3" s="50" t="s">
        <v>79</v>
      </c>
      <c r="S3" s="50" t="s">
        <v>80</v>
      </c>
      <c r="T3" s="50" t="s">
        <v>67</v>
      </c>
      <c r="U3" s="50" t="s">
        <v>81</v>
      </c>
      <c r="V3" s="50" t="s">
        <v>82</v>
      </c>
      <c r="W3" s="50" t="s">
        <v>83</v>
      </c>
      <c r="X3" s="167" t="s">
        <v>84</v>
      </c>
      <c r="Y3" s="50" t="s">
        <v>85</v>
      </c>
      <c r="Z3" s="50" t="s">
        <v>86</v>
      </c>
      <c r="AA3" s="50" t="s">
        <v>87</v>
      </c>
      <c r="AB3" s="167" t="s">
        <v>88</v>
      </c>
      <c r="AC3" s="50" t="s">
        <v>89</v>
      </c>
      <c r="AD3" s="50" t="s">
        <v>90</v>
      </c>
      <c r="AE3" s="167" t="s">
        <v>59</v>
      </c>
      <c r="AF3" s="50" t="s">
        <v>91</v>
      </c>
      <c r="AG3" s="5" t="s">
        <v>4</v>
      </c>
      <c r="AH3" s="4" t="s">
        <v>5</v>
      </c>
      <c r="AI3" s="6" t="s">
        <v>6</v>
      </c>
      <c r="AJ3" s="48" t="s">
        <v>7</v>
      </c>
      <c r="AK3" s="37" t="s">
        <v>8</v>
      </c>
      <c r="AL3" s="7" t="s">
        <v>9</v>
      </c>
    </row>
    <row r="4" spans="1:38" ht="31.5" customHeight="1" thickTop="1">
      <c r="A4" s="126" t="s">
        <v>23</v>
      </c>
      <c r="B4" s="127" t="s">
        <v>26</v>
      </c>
      <c r="C4" s="123" t="s">
        <v>43</v>
      </c>
      <c r="D4" s="90" t="s">
        <v>36</v>
      </c>
      <c r="E4" s="75" t="s">
        <v>37</v>
      </c>
      <c r="F4" s="91" t="s">
        <v>95</v>
      </c>
      <c r="G4" s="101">
        <v>0</v>
      </c>
      <c r="H4" s="102">
        <v>0</v>
      </c>
      <c r="I4" s="102">
        <v>0</v>
      </c>
      <c r="J4" s="102">
        <v>0</v>
      </c>
      <c r="K4" s="102">
        <v>30</v>
      </c>
      <c r="L4" s="102">
        <v>0</v>
      </c>
      <c r="M4" s="102">
        <v>0</v>
      </c>
      <c r="N4" s="102">
        <v>0</v>
      </c>
      <c r="O4" s="102">
        <v>0</v>
      </c>
      <c r="P4" s="168">
        <v>0</v>
      </c>
      <c r="Q4" s="102">
        <v>0</v>
      </c>
      <c r="R4" s="102">
        <v>0</v>
      </c>
      <c r="S4" s="102">
        <v>0</v>
      </c>
      <c r="T4" s="102">
        <v>0</v>
      </c>
      <c r="U4" s="102">
        <v>0</v>
      </c>
      <c r="V4" s="102">
        <v>3</v>
      </c>
      <c r="W4" s="102">
        <v>0</v>
      </c>
      <c r="X4" s="168">
        <v>0</v>
      </c>
      <c r="Y4" s="102">
        <v>0</v>
      </c>
      <c r="Z4" s="102">
        <v>0</v>
      </c>
      <c r="AA4" s="102">
        <v>0</v>
      </c>
      <c r="AB4" s="168">
        <v>0</v>
      </c>
      <c r="AC4" s="102">
        <v>0</v>
      </c>
      <c r="AD4" s="102">
        <v>16</v>
      </c>
      <c r="AE4" s="168">
        <v>0</v>
      </c>
      <c r="AF4" s="102">
        <v>60</v>
      </c>
      <c r="AG4" s="100">
        <v>2</v>
      </c>
      <c r="AH4" s="101">
        <v>4</v>
      </c>
      <c r="AI4" s="103">
        <v>24</v>
      </c>
      <c r="AJ4" s="114">
        <f>SUM(AG4:AI4)</f>
        <v>30</v>
      </c>
      <c r="AK4" s="115">
        <f>SUM(G4:AF4)</f>
        <v>109</v>
      </c>
      <c r="AL4" s="116">
        <f>SUM(AJ4:AK4)</f>
        <v>139</v>
      </c>
    </row>
    <row r="5" spans="1:38" ht="31.5" customHeight="1">
      <c r="A5" s="128" t="s">
        <v>21</v>
      </c>
      <c r="B5" s="129" t="s">
        <v>27</v>
      </c>
      <c r="C5" s="124" t="s">
        <v>42</v>
      </c>
      <c r="D5" s="72" t="s">
        <v>34</v>
      </c>
      <c r="E5" s="28" t="s">
        <v>34</v>
      </c>
      <c r="F5" s="14" t="s">
        <v>38</v>
      </c>
      <c r="G5" s="104">
        <v>0</v>
      </c>
      <c r="H5" s="105">
        <v>0</v>
      </c>
      <c r="I5" s="105">
        <v>0</v>
      </c>
      <c r="J5" s="105">
        <v>0</v>
      </c>
      <c r="K5" s="105">
        <v>30</v>
      </c>
      <c r="L5" s="105">
        <v>0</v>
      </c>
      <c r="M5" s="105">
        <v>60</v>
      </c>
      <c r="N5" s="105">
        <v>0</v>
      </c>
      <c r="O5" s="105">
        <v>0</v>
      </c>
      <c r="P5" s="169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5">
        <v>0</v>
      </c>
      <c r="X5" s="169">
        <v>0</v>
      </c>
      <c r="Y5" s="105">
        <v>0</v>
      </c>
      <c r="Z5" s="105">
        <v>60</v>
      </c>
      <c r="AA5" s="105">
        <v>0</v>
      </c>
      <c r="AB5" s="169">
        <v>0</v>
      </c>
      <c r="AC5" s="105">
        <v>0</v>
      </c>
      <c r="AD5" s="105">
        <v>4</v>
      </c>
      <c r="AE5" s="169">
        <v>0</v>
      </c>
      <c r="AF5" s="105">
        <v>0</v>
      </c>
      <c r="AG5" s="106">
        <v>14</v>
      </c>
      <c r="AH5" s="104">
        <v>0</v>
      </c>
      <c r="AI5" s="108">
        <v>0</v>
      </c>
      <c r="AJ5" s="117">
        <f>SUM(AG5:AI5)</f>
        <v>14</v>
      </c>
      <c r="AK5" s="118">
        <f>SUM(G5:AF5)</f>
        <v>154</v>
      </c>
      <c r="AL5" s="119">
        <f>SUM(AJ5:AK5)</f>
        <v>168</v>
      </c>
    </row>
    <row r="6" spans="1:38" ht="31.5" customHeight="1">
      <c r="A6" s="128" t="s">
        <v>22</v>
      </c>
      <c r="B6" s="129" t="s">
        <v>28</v>
      </c>
      <c r="C6" s="124" t="s">
        <v>43</v>
      </c>
      <c r="D6" s="72" t="s">
        <v>92</v>
      </c>
      <c r="E6" s="28" t="s">
        <v>93</v>
      </c>
      <c r="F6" s="14" t="s">
        <v>94</v>
      </c>
      <c r="G6" s="104">
        <v>0</v>
      </c>
      <c r="H6" s="105">
        <v>0</v>
      </c>
      <c r="I6" s="105">
        <v>0</v>
      </c>
      <c r="J6" s="105">
        <v>0</v>
      </c>
      <c r="K6" s="105">
        <v>15</v>
      </c>
      <c r="L6" s="105">
        <v>0</v>
      </c>
      <c r="M6" s="105">
        <v>0</v>
      </c>
      <c r="N6" s="105">
        <v>60</v>
      </c>
      <c r="O6" s="105">
        <v>0</v>
      </c>
      <c r="P6" s="169">
        <v>0</v>
      </c>
      <c r="Q6" s="105">
        <v>0</v>
      </c>
      <c r="R6" s="105">
        <v>60</v>
      </c>
      <c r="S6" s="105">
        <v>0</v>
      </c>
      <c r="T6" s="105">
        <v>0</v>
      </c>
      <c r="U6" s="105">
        <v>0</v>
      </c>
      <c r="V6" s="105">
        <v>4</v>
      </c>
      <c r="W6" s="105">
        <v>0</v>
      </c>
      <c r="X6" s="169">
        <v>0</v>
      </c>
      <c r="Y6" s="105">
        <v>0</v>
      </c>
      <c r="Z6" s="105">
        <v>0</v>
      </c>
      <c r="AA6" s="105">
        <v>0</v>
      </c>
      <c r="AB6" s="169">
        <v>0</v>
      </c>
      <c r="AC6" s="105">
        <v>0</v>
      </c>
      <c r="AD6" s="105">
        <v>0</v>
      </c>
      <c r="AE6" s="169">
        <v>0</v>
      </c>
      <c r="AF6" s="105">
        <v>60</v>
      </c>
      <c r="AG6" s="106">
        <v>10</v>
      </c>
      <c r="AH6" s="104">
        <v>28</v>
      </c>
      <c r="AI6" s="108">
        <v>6</v>
      </c>
      <c r="AJ6" s="117">
        <f>SUM(AG6:AI6)</f>
        <v>44</v>
      </c>
      <c r="AK6" s="118">
        <f>SUM(G6:AF6)</f>
        <v>199</v>
      </c>
      <c r="AL6" s="119">
        <f>SUM(AJ6:AK6)</f>
        <v>243</v>
      </c>
    </row>
    <row r="7" spans="1:38" ht="31.5" customHeight="1" thickBot="1">
      <c r="A7" s="130" t="s">
        <v>10</v>
      </c>
      <c r="B7" s="131" t="s">
        <v>10</v>
      </c>
      <c r="C7" s="125" t="s">
        <v>43</v>
      </c>
      <c r="D7" s="83" t="s">
        <v>156</v>
      </c>
      <c r="E7" s="62" t="s">
        <v>37</v>
      </c>
      <c r="F7" s="20" t="s">
        <v>157</v>
      </c>
      <c r="G7" s="109">
        <v>0</v>
      </c>
      <c r="H7" s="110">
        <v>0</v>
      </c>
      <c r="I7" s="110">
        <v>0</v>
      </c>
      <c r="J7" s="110">
        <v>0</v>
      </c>
      <c r="K7" s="110">
        <v>30</v>
      </c>
      <c r="L7" s="110">
        <v>0</v>
      </c>
      <c r="M7" s="110">
        <v>0</v>
      </c>
      <c r="N7" s="110">
        <v>0</v>
      </c>
      <c r="O7" s="110">
        <v>0</v>
      </c>
      <c r="P7" s="17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60</v>
      </c>
      <c r="V7" s="110">
        <v>7</v>
      </c>
      <c r="W7" s="110">
        <v>0</v>
      </c>
      <c r="X7" s="170">
        <v>0</v>
      </c>
      <c r="Y7" s="110">
        <v>60</v>
      </c>
      <c r="Z7" s="110">
        <v>0</v>
      </c>
      <c r="AA7" s="110">
        <v>0</v>
      </c>
      <c r="AB7" s="170">
        <v>0</v>
      </c>
      <c r="AC7" s="110">
        <v>0</v>
      </c>
      <c r="AD7" s="110">
        <v>7</v>
      </c>
      <c r="AE7" s="170">
        <v>0</v>
      </c>
      <c r="AF7" s="110">
        <v>60</v>
      </c>
      <c r="AG7" s="111">
        <v>80</v>
      </c>
      <c r="AH7" s="109">
        <v>72</v>
      </c>
      <c r="AI7" s="113">
        <v>42</v>
      </c>
      <c r="AJ7" s="120">
        <f>SUM(AG7:AI7)</f>
        <v>194</v>
      </c>
      <c r="AK7" s="121">
        <f>SUM(G7:AF7)</f>
        <v>224</v>
      </c>
      <c r="AL7" s="122">
        <f>SUM(AJ7:AK7)</f>
        <v>418</v>
      </c>
    </row>
    <row r="8" spans="1:38" ht="12.75">
      <c r="A8" s="295" t="s">
        <v>24</v>
      </c>
      <c r="B8" s="295"/>
      <c r="C8" s="295"/>
      <c r="D8" s="295"/>
      <c r="E8" s="60"/>
      <c r="F8" s="45" t="s">
        <v>158</v>
      </c>
      <c r="G8" s="45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4" ht="12.75" customHeight="1">
      <c r="A9" s="52"/>
      <c r="B9" s="52"/>
      <c r="C9" s="52"/>
      <c r="D9" s="52"/>
    </row>
    <row r="10" spans="1:5" ht="12.75">
      <c r="A10" s="289" t="s">
        <v>48</v>
      </c>
      <c r="B10" s="289"/>
      <c r="C10" s="289"/>
      <c r="D10" s="289"/>
      <c r="E10" s="92"/>
    </row>
  </sheetData>
  <sheetProtection/>
  <mergeCells count="3">
    <mergeCell ref="A8:D8"/>
    <mergeCell ref="A10:D10"/>
    <mergeCell ref="A1:AL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Dravecz Ferenc</cp:lastModifiedBy>
  <cp:lastPrinted>2016-09-09T17:50:05Z</cp:lastPrinted>
  <dcterms:created xsi:type="dcterms:W3CDTF">2008-05-14T15:55:50Z</dcterms:created>
  <dcterms:modified xsi:type="dcterms:W3CDTF">2016-09-11T20:59:12Z</dcterms:modified>
  <cp:category/>
  <cp:version/>
  <cp:contentType/>
  <cp:contentStatus/>
</cp:coreProperties>
</file>