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B-katekória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<sst xmlns="http://schemas.openxmlformats.org/spreadsheetml/2006/main" count="56" uniqueCount="56">
  <si>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1.ell. pont</t>
  </si>
  <si>
    <t>17.ell.pont</t>
  </si>
  <si>
    <t>Összes időhiba</t>
  </si>
  <si>
    <t>Feladat hiba</t>
  </si>
  <si>
    <t>Össz. pontszám</t>
  </si>
  <si>
    <t>Név</t>
  </si>
  <si>
    <t>3.ell. pont</t>
  </si>
  <si>
    <t>5.ell. pont</t>
  </si>
  <si>
    <t>12.ell. pont</t>
  </si>
  <si>
    <t>20.ell.pont</t>
  </si>
  <si>
    <t>B KATEGÓRIA</t>
  </si>
  <si>
    <t>14.ell.pont</t>
  </si>
  <si>
    <t>Cél idő</t>
  </si>
  <si>
    <t>11.ell. pont</t>
  </si>
  <si>
    <t>13.ell.pont</t>
  </si>
  <si>
    <t>Szentes Olivér</t>
  </si>
  <si>
    <t>2.ell. pont</t>
  </si>
  <si>
    <t>15.ell.pont</t>
  </si>
  <si>
    <t>21.ell.pont</t>
  </si>
  <si>
    <t>22.ell.pont</t>
  </si>
  <si>
    <t>7. ell. Pont</t>
  </si>
  <si>
    <t>8. ell. pont</t>
  </si>
  <si>
    <t>19.ell.pont</t>
  </si>
  <si>
    <t>4. távolságmérés</t>
  </si>
  <si>
    <t>6. ell. Pont</t>
  </si>
  <si>
    <t>10. időmérő pont</t>
  </si>
  <si>
    <t>40. MÁTRA KUPA     2015.10.10.</t>
  </si>
  <si>
    <t>9. nagy kő járás</t>
  </si>
  <si>
    <t>16.ell.pont</t>
  </si>
  <si>
    <t>18. időmérő pont</t>
  </si>
  <si>
    <t>23.ell.pont</t>
  </si>
  <si>
    <t>24.ell.pont</t>
  </si>
  <si>
    <t>25.ell.pont</t>
  </si>
  <si>
    <t>Vas Róbert</t>
  </si>
  <si>
    <t>Silye Imre</t>
  </si>
  <si>
    <t>Kovács Attila Gábor</t>
  </si>
  <si>
    <t>Ötösfogat</t>
  </si>
  <si>
    <t>vvv Turbócsigák</t>
  </si>
  <si>
    <t>A Ravasz és az Agy</t>
  </si>
  <si>
    <t>Szögbelövők</t>
  </si>
  <si>
    <t>Okkusok</t>
  </si>
  <si>
    <t>Maci csapat</t>
  </si>
  <si>
    <t>Egy kanál nyúl</t>
  </si>
  <si>
    <t>Simons's cats</t>
  </si>
  <si>
    <t>SZASZO</t>
  </si>
  <si>
    <t>Papp család</t>
  </si>
  <si>
    <t>Ceglédi Előre</t>
  </si>
  <si>
    <t>Egri Birds</t>
  </si>
  <si>
    <t>Gazdag család</t>
  </si>
  <si>
    <t>Kunsay család</t>
  </si>
  <si>
    <t>Bushidó</t>
  </si>
  <si>
    <t>Halász László</t>
  </si>
  <si>
    <t>Feladta</t>
  </si>
  <si>
    <t>Középfokú bajnokság
 A csoport</t>
  </si>
  <si>
    <t>Középfokú bajnokság
B csoport</t>
  </si>
  <si>
    <t>Középfokú bajnokság
családi kategória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</si>
</sst>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33" borderId="0" xfId="0" applyFont="1" applyFill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1" fontId="0" fillId="22" borderId="14" xfId="0" applyNumberFormat="1" applyFont="1" applyFill="1" applyBorder="1" applyAlignment="1">
      <alignment horizontal="center" vertical="center"/>
    </xf>
    <xf numFmtId="1" fontId="9" fillId="22" borderId="12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vertical="center"/>
    </xf>
    <xf numFmtId="0" fontId="8" fillId="22" borderId="16" xfId="0" applyFont="1" applyFill="1" applyBorder="1" applyAlignment="1">
      <alignment horizontal="left" vertical="center" wrapText="1"/>
    </xf>
    <xf numFmtId="1" fontId="8" fillId="22" borderId="16" xfId="0" applyNumberFormat="1" applyFont="1" applyFill="1" applyBorder="1" applyAlignment="1">
      <alignment horizontal="center" vertical="center" wrapText="1"/>
    </xf>
    <xf numFmtId="1" fontId="8" fillId="22" borderId="18" xfId="0" applyNumberFormat="1" applyFont="1" applyFill="1" applyBorder="1" applyAlignment="1">
      <alignment horizontal="center" vertical="center" wrapText="1"/>
    </xf>
    <xf numFmtId="1" fontId="8" fillId="22" borderId="19" xfId="0" applyNumberFormat="1" applyFont="1" applyFill="1" applyBorder="1" applyAlignment="1">
      <alignment horizontal="center" vertical="center" wrapText="1"/>
    </xf>
    <xf numFmtId="1" fontId="8" fillId="22" borderId="2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left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center" vertical="center" wrapText="1"/>
    </xf>
    <xf numFmtId="1" fontId="8" fillId="34" borderId="19" xfId="0" applyNumberFormat="1" applyFont="1" applyFill="1" applyBorder="1" applyAlignment="1">
      <alignment horizontal="center" vertical="center" wrapText="1"/>
    </xf>
    <xf numFmtId="1" fontId="8" fillId="34" borderId="20" xfId="0" applyNumberFormat="1" applyFont="1" applyFill="1" applyBorder="1" applyAlignment="1">
      <alignment horizontal="center" vertical="center" wrapText="1"/>
    </xf>
    <xf numFmtId="1" fontId="0" fillId="34" borderId="14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center"/>
    </xf>
    <xf numFmtId="1" fontId="8" fillId="35" borderId="16" xfId="0" applyNumberFormat="1" applyFont="1" applyFill="1" applyBorder="1" applyAlignment="1">
      <alignment horizontal="center" vertical="center" wrapText="1"/>
    </xf>
    <xf numFmtId="1" fontId="8" fillId="35" borderId="18" xfId="0" applyNumberFormat="1" applyFont="1" applyFill="1" applyBorder="1" applyAlignment="1">
      <alignment horizontal="center" vertical="center" wrapText="1"/>
    </xf>
    <xf numFmtId="1" fontId="8" fillId="35" borderId="19" xfId="0" applyNumberFormat="1" applyFont="1" applyFill="1" applyBorder="1" applyAlignment="1">
      <alignment horizontal="center" vertical="center" wrapText="1"/>
    </xf>
    <xf numFmtId="1" fontId="8" fillId="35" borderId="20" xfId="0" applyNumberFormat="1" applyFont="1" applyFill="1" applyBorder="1" applyAlignment="1">
      <alignment horizontal="center" vertical="center" wrapText="1"/>
    </xf>
    <xf numFmtId="1" fontId="0" fillId="35" borderId="14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8" fillId="35" borderId="16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1" fillId="22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1" fillId="22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34" borderId="31" xfId="0" applyNumberFormat="1" applyFont="1" applyFill="1" applyBorder="1" applyAlignment="1">
      <alignment horizontal="center"/>
    </xf>
    <xf numFmtId="2" fontId="11" fillId="35" borderId="16" xfId="0" applyNumberFormat="1" applyFont="1" applyFill="1" applyBorder="1" applyAlignment="1">
      <alignment horizontal="center"/>
    </xf>
    <xf numFmtId="2" fontId="11" fillId="34" borderId="31" xfId="0" applyNumberFormat="1" applyFont="1" applyFill="1" applyBorder="1" applyAlignment="1">
      <alignment horizontal="center" vertical="center"/>
    </xf>
    <xf numFmtId="2" fontId="11" fillId="35" borderId="16" xfId="0" applyNumberFormat="1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 textRotation="90" wrapText="1"/>
    </xf>
    <xf numFmtId="0" fontId="2" fillId="34" borderId="34" xfId="0" applyFont="1" applyFill="1" applyBorder="1" applyAlignment="1">
      <alignment horizontal="center" vertical="center" textRotation="90" wrapText="1"/>
    </xf>
    <xf numFmtId="0" fontId="2" fillId="22" borderId="33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5" fillId="36" borderId="35" xfId="0" applyFont="1" applyFill="1" applyBorder="1" applyAlignment="1">
      <alignment horizontal="center" vertical="center" textRotation="90"/>
    </xf>
    <xf numFmtId="0" fontId="5" fillId="36" borderId="36" xfId="0" applyFont="1" applyFill="1" applyBorder="1" applyAlignment="1">
      <alignment horizontal="center" vertical="center" textRotation="90"/>
    </xf>
    <xf numFmtId="0" fontId="5" fillId="36" borderId="37" xfId="0" applyFont="1" applyFill="1" applyBorder="1" applyAlignment="1">
      <alignment horizontal="center" vertical="center" textRotation="90"/>
    </xf>
    <xf numFmtId="1" fontId="8" fillId="22" borderId="15" xfId="0" applyNumberFormat="1" applyFont="1" applyFill="1" applyBorder="1" applyAlignment="1">
      <alignment horizontal="center" vertical="center" wrapText="1"/>
    </xf>
    <xf numFmtId="0" fontId="7" fillId="22" borderId="38" xfId="0" applyFont="1" applyFill="1" applyBorder="1" applyAlignment="1">
      <alignment vertical="center"/>
    </xf>
    <xf numFmtId="0" fontId="8" fillId="22" borderId="15" xfId="0" applyFont="1" applyFill="1" applyBorder="1" applyAlignment="1">
      <alignment horizontal="left" vertical="center" wrapText="1"/>
    </xf>
    <xf numFmtId="1" fontId="8" fillId="22" borderId="39" xfId="0" applyNumberFormat="1" applyFont="1" applyFill="1" applyBorder="1" applyAlignment="1">
      <alignment horizontal="center" vertical="center" wrapText="1"/>
    </xf>
    <xf numFmtId="1" fontId="8" fillId="22" borderId="40" xfId="0" applyNumberFormat="1" applyFont="1" applyFill="1" applyBorder="1" applyAlignment="1">
      <alignment horizontal="center" vertical="center" wrapText="1"/>
    </xf>
    <xf numFmtId="1" fontId="8" fillId="22" borderId="14" xfId="0" applyNumberFormat="1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textRotation="90" wrapText="1"/>
    </xf>
    <xf numFmtId="0" fontId="5" fillId="36" borderId="41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textRotation="90" wrapText="1"/>
    </xf>
    <xf numFmtId="0" fontId="5" fillId="36" borderId="43" xfId="0" applyFont="1" applyFill="1" applyBorder="1" applyAlignment="1">
      <alignment horizontal="center" vertical="center" textRotation="90"/>
    </xf>
    <xf numFmtId="0" fontId="5" fillId="36" borderId="34" xfId="0" applyFont="1" applyFill="1" applyBorder="1" applyAlignment="1">
      <alignment horizontal="center" vertical="center" textRotation="90"/>
    </xf>
    <xf numFmtId="0" fontId="5" fillId="36" borderId="35" xfId="0" applyFont="1" applyFill="1" applyBorder="1" applyAlignment="1">
      <alignment horizontal="center" vertical="center" wrapText="1"/>
    </xf>
    <xf numFmtId="1" fontId="8" fillId="10" borderId="22" xfId="0" applyNumberFormat="1" applyFont="1" applyFill="1" applyBorder="1" applyAlignment="1">
      <alignment horizontal="center" vertical="center" wrapText="1"/>
    </xf>
    <xf numFmtId="1" fontId="8" fillId="10" borderId="44" xfId="0" applyNumberFormat="1" applyFont="1" applyFill="1" applyBorder="1" applyAlignment="1">
      <alignment horizontal="center" vertical="center" wrapText="1"/>
    </xf>
    <xf numFmtId="1" fontId="8" fillId="1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1">
      <selection activeCell="AD8" sqref="T7:AD8"/>
    </sheetView>
  </sheetViews>
  <sheetFormatPr defaultColWidth="9.140625" defaultRowHeight="12.75"/>
  <cols>
    <col min="1" max="1" width="3.421875" style="4" customWidth="1"/>
    <col min="2" max="2" width="18.421875" style="7" customWidth="1"/>
    <col min="3" max="4" width="4.28125" style="7" customWidth="1"/>
    <col min="5" max="12" width="4.28125" style="5" customWidth="1"/>
    <col min="13" max="14" width="4.8515625" style="5" customWidth="1"/>
    <col min="15" max="15" width="4.57421875" style="5" customWidth="1"/>
    <col min="16" max="16" width="4.8515625" style="5" customWidth="1"/>
    <col min="17" max="17" width="4.57421875" style="5" customWidth="1"/>
    <col min="18" max="18" width="4.8515625" style="5" customWidth="1"/>
    <col min="19" max="19" width="4.7109375" style="5" customWidth="1"/>
    <col min="20" max="20" width="4.28125" style="5" customWidth="1"/>
    <col min="21" max="21" width="4.8515625" style="5" customWidth="1"/>
    <col min="22" max="22" width="4.7109375" style="5" customWidth="1"/>
    <col min="23" max="23" width="4.8515625" style="5" customWidth="1"/>
    <col min="24" max="24" width="5.00390625" style="5" customWidth="1"/>
    <col min="25" max="25" width="4.57421875" style="5" customWidth="1"/>
    <col min="26" max="26" width="5.00390625" style="5" customWidth="1"/>
    <col min="27" max="28" width="4.57421875" style="5" customWidth="1"/>
    <col min="29" max="29" width="4.57421875" style="9" customWidth="1"/>
    <col min="30" max="30" width="4.7109375" style="6" customWidth="1"/>
    <col min="31" max="31" width="7.421875" style="6" customWidth="1"/>
    <col min="32" max="32" width="1.28515625" style="0" customWidth="1"/>
  </cols>
  <sheetData>
    <row r="1" ht="48" customHeight="1" thickBot="1">
      <c r="B1" s="8" t="s">
        <v>26</v>
      </c>
    </row>
    <row r="2" spans="1:35" s="1" customFormat="1" ht="80.25" customHeight="1" thickBot="1">
      <c r="A2" s="104" t="s">
        <v>10</v>
      </c>
      <c r="B2" s="105" t="s">
        <v>5</v>
      </c>
      <c r="C2" s="106" t="s">
        <v>0</v>
      </c>
      <c r="D2" s="106" t="s">
        <v>16</v>
      </c>
      <c r="E2" s="106" t="s">
        <v>6</v>
      </c>
      <c r="F2" s="107" t="s">
        <v>23</v>
      </c>
      <c r="G2" s="106" t="s">
        <v>7</v>
      </c>
      <c r="H2" s="105" t="s">
        <v>24</v>
      </c>
      <c r="I2" s="105" t="s">
        <v>20</v>
      </c>
      <c r="J2" s="106" t="s">
        <v>21</v>
      </c>
      <c r="K2" s="108" t="s">
        <v>27</v>
      </c>
      <c r="L2" s="109" t="s">
        <v>25</v>
      </c>
      <c r="M2" s="106" t="s">
        <v>13</v>
      </c>
      <c r="N2" s="106" t="s">
        <v>8</v>
      </c>
      <c r="O2" s="106" t="s">
        <v>14</v>
      </c>
      <c r="P2" s="105" t="s">
        <v>11</v>
      </c>
      <c r="Q2" s="105" t="s">
        <v>17</v>
      </c>
      <c r="R2" s="105" t="s">
        <v>28</v>
      </c>
      <c r="S2" s="105" t="s">
        <v>1</v>
      </c>
      <c r="T2" s="109" t="s">
        <v>29</v>
      </c>
      <c r="U2" s="110" t="s">
        <v>22</v>
      </c>
      <c r="V2" s="110" t="s">
        <v>9</v>
      </c>
      <c r="W2" s="105" t="s">
        <v>18</v>
      </c>
      <c r="X2" s="106" t="s">
        <v>19</v>
      </c>
      <c r="Y2" s="106" t="s">
        <v>30</v>
      </c>
      <c r="Z2" s="106" t="s">
        <v>31</v>
      </c>
      <c r="AA2" s="106" t="s">
        <v>32</v>
      </c>
      <c r="AB2" s="109" t="s">
        <v>12</v>
      </c>
      <c r="AC2" s="95" t="s">
        <v>2</v>
      </c>
      <c r="AD2" s="96" t="s">
        <v>3</v>
      </c>
      <c r="AE2" s="97" t="s">
        <v>4</v>
      </c>
      <c r="AG2" s="93" t="s">
        <v>53</v>
      </c>
      <c r="AH2" s="91" t="s">
        <v>54</v>
      </c>
      <c r="AI2" s="92" t="s">
        <v>55</v>
      </c>
    </row>
    <row r="3" spans="1:35" s="3" customFormat="1" ht="18" customHeight="1">
      <c r="A3" s="99">
        <v>1</v>
      </c>
      <c r="B3" s="100" t="s">
        <v>15</v>
      </c>
      <c r="C3" s="98"/>
      <c r="D3" s="98"/>
      <c r="E3" s="98"/>
      <c r="F3" s="98"/>
      <c r="G3" s="98"/>
      <c r="H3" s="98"/>
      <c r="I3" s="98"/>
      <c r="J3" s="98"/>
      <c r="K3" s="101">
        <v>30</v>
      </c>
      <c r="L3" s="102"/>
      <c r="M3" s="103"/>
      <c r="N3" s="98"/>
      <c r="O3" s="98"/>
      <c r="P3" s="98"/>
      <c r="Q3" s="98"/>
      <c r="R3" s="98"/>
      <c r="S3" s="101"/>
      <c r="T3" s="102">
        <v>2</v>
      </c>
      <c r="U3" s="103"/>
      <c r="V3" s="98"/>
      <c r="W3" s="98"/>
      <c r="X3" s="98"/>
      <c r="Y3" s="98"/>
      <c r="Z3" s="98"/>
      <c r="AA3" s="98"/>
      <c r="AB3" s="102"/>
      <c r="AC3" s="32">
        <f>L3+T3+AB3</f>
        <v>2</v>
      </c>
      <c r="AD3" s="32">
        <f>SUM(C3:K3,M3:S3,U3:AA3)</f>
        <v>30</v>
      </c>
      <c r="AE3" s="33">
        <f>SUM(AC3:AD3)</f>
        <v>32</v>
      </c>
      <c r="AG3" s="61">
        <v>101.05</v>
      </c>
      <c r="AH3" s="62"/>
      <c r="AI3" s="63"/>
    </row>
    <row r="4" spans="1:35" s="2" customFormat="1" ht="18" customHeight="1">
      <c r="A4" s="10">
        <v>2</v>
      </c>
      <c r="B4" s="18" t="s">
        <v>33</v>
      </c>
      <c r="C4" s="22"/>
      <c r="D4" s="22"/>
      <c r="E4" s="22"/>
      <c r="F4" s="22"/>
      <c r="G4" s="22"/>
      <c r="H4" s="22"/>
      <c r="I4" s="22"/>
      <c r="J4" s="22">
        <v>60</v>
      </c>
      <c r="K4" s="23">
        <v>60</v>
      </c>
      <c r="L4" s="24"/>
      <c r="M4" s="25"/>
      <c r="N4" s="22"/>
      <c r="O4" s="22"/>
      <c r="P4" s="22"/>
      <c r="Q4" s="22"/>
      <c r="R4" s="22"/>
      <c r="S4" s="23"/>
      <c r="T4" s="24">
        <v>20</v>
      </c>
      <c r="U4" s="25"/>
      <c r="V4" s="22"/>
      <c r="W4" s="22"/>
      <c r="X4" s="22"/>
      <c r="Y4" s="22"/>
      <c r="Z4" s="22"/>
      <c r="AA4" s="22"/>
      <c r="AB4" s="24">
        <v>14</v>
      </c>
      <c r="AC4" s="17">
        <f aca="true" t="shared" si="0" ref="AC4:AC22">L4+T4+AB4</f>
        <v>34</v>
      </c>
      <c r="AD4" s="17">
        <f aca="true" t="shared" si="1" ref="AD4:AD22">SUM(C4:K4,M4:S4,U4:AA4)</f>
        <v>120</v>
      </c>
      <c r="AE4" s="15">
        <f aca="true" t="shared" si="2" ref="AE4:AE22">SUM(AC4:AD4)</f>
        <v>154</v>
      </c>
      <c r="AF4" s="3"/>
      <c r="AG4" s="64"/>
      <c r="AH4" s="65"/>
      <c r="AI4" s="66"/>
    </row>
    <row r="5" spans="1:35" s="2" customFormat="1" ht="18" customHeight="1">
      <c r="A5" s="34">
        <v>3</v>
      </c>
      <c r="B5" s="35" t="s">
        <v>34</v>
      </c>
      <c r="C5" s="36"/>
      <c r="D5" s="36"/>
      <c r="E5" s="36"/>
      <c r="F5" s="36"/>
      <c r="G5" s="36"/>
      <c r="H5" s="36"/>
      <c r="I5" s="36"/>
      <c r="J5" s="36"/>
      <c r="K5" s="37">
        <v>60</v>
      </c>
      <c r="L5" s="38"/>
      <c r="M5" s="39"/>
      <c r="N5" s="36"/>
      <c r="O5" s="36"/>
      <c r="P5" s="36"/>
      <c r="Q5" s="36">
        <v>60</v>
      </c>
      <c r="R5" s="36"/>
      <c r="S5" s="37"/>
      <c r="T5" s="38">
        <v>36</v>
      </c>
      <c r="U5" s="39"/>
      <c r="V5" s="36"/>
      <c r="W5" s="36"/>
      <c r="X5" s="36"/>
      <c r="Y5" s="36"/>
      <c r="Z5" s="36"/>
      <c r="AA5" s="36"/>
      <c r="AB5" s="38"/>
      <c r="AC5" s="32">
        <f t="shared" si="0"/>
        <v>36</v>
      </c>
      <c r="AD5" s="32">
        <f t="shared" si="1"/>
        <v>120</v>
      </c>
      <c r="AE5" s="33">
        <f t="shared" si="2"/>
        <v>156</v>
      </c>
      <c r="AF5" s="3"/>
      <c r="AG5" s="67">
        <v>99.7</v>
      </c>
      <c r="AH5" s="65"/>
      <c r="AI5" s="66"/>
    </row>
    <row r="6" spans="1:35" s="3" customFormat="1" ht="18" customHeight="1">
      <c r="A6" s="11">
        <v>4</v>
      </c>
      <c r="B6" s="21" t="s">
        <v>35</v>
      </c>
      <c r="C6" s="22"/>
      <c r="D6" s="22"/>
      <c r="E6" s="22"/>
      <c r="F6" s="22"/>
      <c r="G6" s="22"/>
      <c r="H6" s="22">
        <v>60</v>
      </c>
      <c r="I6" s="22"/>
      <c r="J6" s="22"/>
      <c r="K6" s="23">
        <v>60</v>
      </c>
      <c r="L6" s="24"/>
      <c r="M6" s="25"/>
      <c r="N6" s="22"/>
      <c r="O6" s="22"/>
      <c r="P6" s="22"/>
      <c r="Q6" s="22">
        <v>60</v>
      </c>
      <c r="R6" s="22"/>
      <c r="S6" s="23"/>
      <c r="T6" s="24">
        <v>34</v>
      </c>
      <c r="U6" s="25"/>
      <c r="V6" s="22"/>
      <c r="W6" s="22"/>
      <c r="X6" s="22"/>
      <c r="Y6" s="22"/>
      <c r="Z6" s="22"/>
      <c r="AA6" s="22"/>
      <c r="AB6" s="24"/>
      <c r="AC6" s="17">
        <f t="shared" si="0"/>
        <v>34</v>
      </c>
      <c r="AD6" s="17">
        <f t="shared" si="1"/>
        <v>180</v>
      </c>
      <c r="AE6" s="15">
        <f t="shared" si="2"/>
        <v>214</v>
      </c>
      <c r="AG6" s="68"/>
      <c r="AH6" s="69"/>
      <c r="AI6" s="70"/>
    </row>
    <row r="7" spans="1:35" s="3" customFormat="1" ht="18" customHeight="1">
      <c r="A7" s="40">
        <v>5</v>
      </c>
      <c r="B7" s="41" t="s">
        <v>36</v>
      </c>
      <c r="C7" s="42"/>
      <c r="D7" s="42"/>
      <c r="E7" s="42"/>
      <c r="F7" s="42"/>
      <c r="G7" s="42">
        <v>60</v>
      </c>
      <c r="H7" s="42"/>
      <c r="I7" s="42"/>
      <c r="J7" s="42"/>
      <c r="K7" s="43">
        <v>90</v>
      </c>
      <c r="L7" s="44"/>
      <c r="M7" s="45"/>
      <c r="N7" s="42">
        <v>60</v>
      </c>
      <c r="O7" s="42"/>
      <c r="P7" s="42"/>
      <c r="Q7" s="42"/>
      <c r="R7" s="42"/>
      <c r="S7" s="43"/>
      <c r="T7" s="44">
        <v>22</v>
      </c>
      <c r="U7" s="45"/>
      <c r="V7" s="42"/>
      <c r="W7" s="42"/>
      <c r="X7" s="42"/>
      <c r="Y7" s="42"/>
      <c r="Z7" s="42"/>
      <c r="AA7" s="42"/>
      <c r="AB7" s="44">
        <v>2</v>
      </c>
      <c r="AC7" s="46">
        <f t="shared" si="0"/>
        <v>24</v>
      </c>
      <c r="AD7" s="46">
        <f t="shared" si="1"/>
        <v>210</v>
      </c>
      <c r="AE7" s="47">
        <f t="shared" si="2"/>
        <v>234</v>
      </c>
      <c r="AG7" s="71"/>
      <c r="AH7" s="72"/>
      <c r="AI7" s="73">
        <v>101.05</v>
      </c>
    </row>
    <row r="8" spans="1:35" s="2" customFormat="1" ht="18" customHeight="1">
      <c r="A8" s="34">
        <v>6</v>
      </c>
      <c r="B8" s="35" t="s">
        <v>37</v>
      </c>
      <c r="C8" s="36"/>
      <c r="D8" s="36"/>
      <c r="E8" s="36"/>
      <c r="F8" s="36"/>
      <c r="G8" s="36">
        <v>60</v>
      </c>
      <c r="H8" s="36">
        <v>60</v>
      </c>
      <c r="I8" s="36"/>
      <c r="J8" s="36"/>
      <c r="K8" s="37">
        <v>30</v>
      </c>
      <c r="L8" s="38"/>
      <c r="M8" s="39"/>
      <c r="N8" s="36"/>
      <c r="O8" s="36"/>
      <c r="P8" s="36"/>
      <c r="Q8" s="36">
        <v>60</v>
      </c>
      <c r="R8" s="36"/>
      <c r="S8" s="37"/>
      <c r="T8" s="38">
        <v>32</v>
      </c>
      <c r="U8" s="39"/>
      <c r="V8" s="36"/>
      <c r="W8" s="36"/>
      <c r="X8" s="36"/>
      <c r="Y8" s="36"/>
      <c r="Z8" s="36"/>
      <c r="AA8" s="36"/>
      <c r="AB8" s="38"/>
      <c r="AC8" s="32">
        <f t="shared" si="0"/>
        <v>32</v>
      </c>
      <c r="AD8" s="32">
        <f t="shared" si="1"/>
        <v>210</v>
      </c>
      <c r="AE8" s="33">
        <f t="shared" si="2"/>
        <v>242</v>
      </c>
      <c r="AF8" s="3"/>
      <c r="AG8" s="74">
        <v>98.35</v>
      </c>
      <c r="AH8" s="65"/>
      <c r="AI8" s="66"/>
    </row>
    <row r="9" spans="1:35" s="2" customFormat="1" ht="18" customHeight="1">
      <c r="A9" s="48">
        <v>7</v>
      </c>
      <c r="B9" s="60" t="s">
        <v>38</v>
      </c>
      <c r="C9" s="49"/>
      <c r="D9" s="49"/>
      <c r="E9" s="49"/>
      <c r="F9" s="49"/>
      <c r="G9" s="49">
        <v>60</v>
      </c>
      <c r="H9" s="49"/>
      <c r="I9" s="49"/>
      <c r="J9" s="49"/>
      <c r="K9" s="50">
        <v>90</v>
      </c>
      <c r="L9" s="51"/>
      <c r="M9" s="52"/>
      <c r="N9" s="49"/>
      <c r="O9" s="49"/>
      <c r="P9" s="49">
        <v>60</v>
      </c>
      <c r="Q9" s="49">
        <v>60</v>
      </c>
      <c r="R9" s="49"/>
      <c r="S9" s="50"/>
      <c r="T9" s="51">
        <v>10</v>
      </c>
      <c r="U9" s="52"/>
      <c r="V9" s="49"/>
      <c r="W9" s="49"/>
      <c r="X9" s="49"/>
      <c r="Y9" s="49"/>
      <c r="Z9" s="49"/>
      <c r="AA9" s="49"/>
      <c r="AB9" s="51">
        <v>2</v>
      </c>
      <c r="AC9" s="53">
        <f t="shared" si="0"/>
        <v>12</v>
      </c>
      <c r="AD9" s="53">
        <f t="shared" si="1"/>
        <v>270</v>
      </c>
      <c r="AE9" s="54">
        <f t="shared" si="2"/>
        <v>282</v>
      </c>
      <c r="AF9" s="3"/>
      <c r="AG9" s="75"/>
      <c r="AH9" s="90">
        <v>100.7</v>
      </c>
      <c r="AI9" s="66"/>
    </row>
    <row r="10" spans="1:35" s="2" customFormat="1" ht="18" customHeight="1">
      <c r="A10" s="10">
        <v>8</v>
      </c>
      <c r="B10" s="19" t="s">
        <v>39</v>
      </c>
      <c r="C10" s="22"/>
      <c r="D10" s="22"/>
      <c r="E10" s="22"/>
      <c r="F10" s="22"/>
      <c r="G10" s="22"/>
      <c r="H10" s="22"/>
      <c r="I10" s="22"/>
      <c r="J10" s="22"/>
      <c r="K10" s="23">
        <v>90</v>
      </c>
      <c r="L10" s="24"/>
      <c r="M10" s="25"/>
      <c r="N10" s="22"/>
      <c r="O10" s="22"/>
      <c r="P10" s="22"/>
      <c r="Q10" s="22">
        <v>60</v>
      </c>
      <c r="R10" s="22">
        <v>60</v>
      </c>
      <c r="S10" s="23"/>
      <c r="T10" s="24">
        <v>2</v>
      </c>
      <c r="U10" s="25"/>
      <c r="V10" s="22">
        <v>60</v>
      </c>
      <c r="W10" s="22"/>
      <c r="X10" s="22"/>
      <c r="Y10" s="22"/>
      <c r="Z10" s="22"/>
      <c r="AA10" s="22"/>
      <c r="AB10" s="24">
        <v>20</v>
      </c>
      <c r="AC10" s="17">
        <f t="shared" si="0"/>
        <v>22</v>
      </c>
      <c r="AD10" s="17">
        <f t="shared" si="1"/>
        <v>270</v>
      </c>
      <c r="AE10" s="15">
        <f t="shared" si="2"/>
        <v>292</v>
      </c>
      <c r="AF10" s="3"/>
      <c r="AG10" s="64"/>
      <c r="AH10" s="65"/>
      <c r="AI10" s="66"/>
    </row>
    <row r="11" spans="1:35" s="2" customFormat="1" ht="18" customHeight="1">
      <c r="A11" s="34">
        <v>9</v>
      </c>
      <c r="B11" s="35" t="s">
        <v>40</v>
      </c>
      <c r="C11" s="36"/>
      <c r="D11" s="36"/>
      <c r="E11" s="36"/>
      <c r="F11" s="36"/>
      <c r="G11" s="36"/>
      <c r="H11" s="36"/>
      <c r="I11" s="36">
        <v>60</v>
      </c>
      <c r="J11" s="36">
        <v>60</v>
      </c>
      <c r="K11" s="37"/>
      <c r="L11" s="38"/>
      <c r="M11" s="39"/>
      <c r="N11" s="36"/>
      <c r="O11" s="36"/>
      <c r="P11" s="36"/>
      <c r="Q11" s="36">
        <v>60</v>
      </c>
      <c r="R11" s="36"/>
      <c r="S11" s="37"/>
      <c r="T11" s="38">
        <v>26</v>
      </c>
      <c r="U11" s="39">
        <v>100</v>
      </c>
      <c r="V11" s="36"/>
      <c r="W11" s="36"/>
      <c r="X11" s="36"/>
      <c r="Y11" s="36"/>
      <c r="Z11" s="36"/>
      <c r="AA11" s="36"/>
      <c r="AB11" s="38">
        <v>34</v>
      </c>
      <c r="AC11" s="32">
        <f t="shared" si="0"/>
        <v>60</v>
      </c>
      <c r="AD11" s="32">
        <f t="shared" si="1"/>
        <v>280</v>
      </c>
      <c r="AE11" s="33">
        <f t="shared" si="2"/>
        <v>340</v>
      </c>
      <c r="AF11" s="3"/>
      <c r="AG11" s="67">
        <v>97</v>
      </c>
      <c r="AH11" s="65"/>
      <c r="AI11" s="66"/>
    </row>
    <row r="12" spans="1:35" s="2" customFormat="1" ht="18" customHeight="1">
      <c r="A12" s="40">
        <v>10</v>
      </c>
      <c r="B12" s="55" t="s">
        <v>41</v>
      </c>
      <c r="C12" s="42"/>
      <c r="D12" s="42"/>
      <c r="E12" s="42"/>
      <c r="F12" s="42"/>
      <c r="G12" s="42">
        <v>60</v>
      </c>
      <c r="H12" s="42"/>
      <c r="I12" s="42"/>
      <c r="J12" s="42"/>
      <c r="K12" s="43">
        <v>90</v>
      </c>
      <c r="L12" s="44"/>
      <c r="M12" s="45"/>
      <c r="N12" s="42"/>
      <c r="O12" s="42"/>
      <c r="P12" s="42">
        <v>60</v>
      </c>
      <c r="Q12" s="42">
        <v>60</v>
      </c>
      <c r="R12" s="42"/>
      <c r="S12" s="43"/>
      <c r="T12" s="44">
        <v>6</v>
      </c>
      <c r="U12" s="45">
        <v>60</v>
      </c>
      <c r="V12" s="42"/>
      <c r="W12" s="42"/>
      <c r="X12" s="42"/>
      <c r="Y12" s="42"/>
      <c r="Z12" s="42"/>
      <c r="AA12" s="42"/>
      <c r="AB12" s="44">
        <v>12</v>
      </c>
      <c r="AC12" s="46">
        <f t="shared" si="0"/>
        <v>18</v>
      </c>
      <c r="AD12" s="46">
        <f t="shared" si="1"/>
        <v>330</v>
      </c>
      <c r="AE12" s="47">
        <f t="shared" si="2"/>
        <v>348</v>
      </c>
      <c r="AF12" s="3"/>
      <c r="AG12" s="71"/>
      <c r="AH12" s="72"/>
      <c r="AI12" s="89">
        <v>99.7</v>
      </c>
    </row>
    <row r="13" spans="1:35" ht="18" customHeight="1">
      <c r="A13" s="13">
        <v>11</v>
      </c>
      <c r="B13" s="19" t="s">
        <v>42</v>
      </c>
      <c r="C13" s="22"/>
      <c r="D13" s="22"/>
      <c r="E13" s="22"/>
      <c r="F13" s="22"/>
      <c r="G13" s="22"/>
      <c r="H13" s="22">
        <v>60</v>
      </c>
      <c r="I13" s="22">
        <v>60</v>
      </c>
      <c r="J13" s="22"/>
      <c r="K13" s="23">
        <v>90</v>
      </c>
      <c r="L13" s="24"/>
      <c r="M13" s="25"/>
      <c r="N13" s="22">
        <v>60</v>
      </c>
      <c r="O13" s="22"/>
      <c r="P13" s="22"/>
      <c r="Q13" s="22">
        <v>60</v>
      </c>
      <c r="R13" s="22">
        <v>60</v>
      </c>
      <c r="S13" s="23"/>
      <c r="T13" s="24">
        <v>28</v>
      </c>
      <c r="U13" s="25"/>
      <c r="V13" s="22"/>
      <c r="W13" s="22"/>
      <c r="X13" s="22"/>
      <c r="Y13" s="22"/>
      <c r="Z13" s="22"/>
      <c r="AA13" s="22"/>
      <c r="AB13" s="24">
        <v>12</v>
      </c>
      <c r="AC13" s="17">
        <f t="shared" si="0"/>
        <v>40</v>
      </c>
      <c r="AD13" s="17">
        <f t="shared" si="1"/>
        <v>390</v>
      </c>
      <c r="AE13" s="15">
        <f t="shared" si="2"/>
        <v>430</v>
      </c>
      <c r="AF13" s="94"/>
      <c r="AG13" s="76"/>
      <c r="AH13" s="77"/>
      <c r="AI13" s="78"/>
    </row>
    <row r="14" spans="1:35" ht="18" customHeight="1">
      <c r="A14" s="56">
        <v>12</v>
      </c>
      <c r="B14" s="41" t="s">
        <v>43</v>
      </c>
      <c r="C14" s="42"/>
      <c r="D14" s="42"/>
      <c r="E14" s="42"/>
      <c r="F14" s="42"/>
      <c r="G14" s="42"/>
      <c r="H14" s="42"/>
      <c r="I14" s="42"/>
      <c r="J14" s="42"/>
      <c r="K14" s="43">
        <v>90</v>
      </c>
      <c r="L14" s="44"/>
      <c r="M14" s="45"/>
      <c r="N14" s="42">
        <v>60</v>
      </c>
      <c r="O14" s="42">
        <v>60</v>
      </c>
      <c r="P14" s="42">
        <v>60</v>
      </c>
      <c r="Q14" s="42">
        <v>60</v>
      </c>
      <c r="R14" s="42"/>
      <c r="S14" s="43"/>
      <c r="T14" s="44">
        <v>22</v>
      </c>
      <c r="U14" s="45"/>
      <c r="V14" s="42"/>
      <c r="W14" s="42"/>
      <c r="X14" s="42">
        <v>60</v>
      </c>
      <c r="Y14" s="42"/>
      <c r="Z14" s="42"/>
      <c r="AA14" s="42"/>
      <c r="AB14" s="44">
        <v>32</v>
      </c>
      <c r="AC14" s="46">
        <f t="shared" si="0"/>
        <v>54</v>
      </c>
      <c r="AD14" s="46">
        <f t="shared" si="1"/>
        <v>390</v>
      </c>
      <c r="AE14" s="47">
        <f t="shared" si="2"/>
        <v>444</v>
      </c>
      <c r="AF14" s="3"/>
      <c r="AG14" s="79"/>
      <c r="AH14" s="80"/>
      <c r="AI14" s="81">
        <v>98.35</v>
      </c>
    </row>
    <row r="15" spans="1:35" ht="18" customHeight="1">
      <c r="A15" s="13">
        <v>13</v>
      </c>
      <c r="B15" s="20" t="s">
        <v>44</v>
      </c>
      <c r="C15" s="22"/>
      <c r="D15" s="22"/>
      <c r="E15" s="22"/>
      <c r="F15" s="22"/>
      <c r="G15" s="22">
        <v>60</v>
      </c>
      <c r="H15" s="22">
        <v>60</v>
      </c>
      <c r="I15" s="22"/>
      <c r="J15" s="22">
        <v>60</v>
      </c>
      <c r="K15" s="23"/>
      <c r="L15" s="24"/>
      <c r="M15" s="25"/>
      <c r="N15" s="22"/>
      <c r="O15" s="22"/>
      <c r="P15" s="22"/>
      <c r="Q15" s="22"/>
      <c r="R15" s="22"/>
      <c r="S15" s="23"/>
      <c r="T15" s="24">
        <v>54</v>
      </c>
      <c r="U15" s="25">
        <v>100</v>
      </c>
      <c r="V15" s="22"/>
      <c r="W15" s="22">
        <v>100</v>
      </c>
      <c r="X15" s="22"/>
      <c r="Y15" s="22"/>
      <c r="Z15" s="22"/>
      <c r="AA15" s="22"/>
      <c r="AB15" s="24">
        <v>44</v>
      </c>
      <c r="AC15" s="17">
        <f t="shared" si="0"/>
        <v>98</v>
      </c>
      <c r="AD15" s="17">
        <f t="shared" si="1"/>
        <v>380</v>
      </c>
      <c r="AE15" s="15">
        <f t="shared" si="2"/>
        <v>478</v>
      </c>
      <c r="AF15" s="94"/>
      <c r="AG15" s="76"/>
      <c r="AH15" s="77"/>
      <c r="AI15" s="78"/>
    </row>
    <row r="16" spans="1:35" ht="18" customHeight="1">
      <c r="A16" s="13">
        <v>14</v>
      </c>
      <c r="B16" s="19" t="s">
        <v>46</v>
      </c>
      <c r="C16" s="22"/>
      <c r="D16" s="22">
        <v>60</v>
      </c>
      <c r="E16" s="22"/>
      <c r="F16" s="22"/>
      <c r="G16" s="22"/>
      <c r="H16" s="22"/>
      <c r="I16" s="22"/>
      <c r="J16" s="22"/>
      <c r="K16" s="23">
        <v>60</v>
      </c>
      <c r="L16" s="24"/>
      <c r="M16" s="25">
        <v>60</v>
      </c>
      <c r="N16" s="22"/>
      <c r="O16" s="22"/>
      <c r="P16" s="22">
        <v>60</v>
      </c>
      <c r="Q16" s="22"/>
      <c r="R16" s="22"/>
      <c r="S16" s="23"/>
      <c r="T16" s="24">
        <v>78</v>
      </c>
      <c r="U16" s="25"/>
      <c r="V16" s="22">
        <v>100</v>
      </c>
      <c r="W16" s="22"/>
      <c r="X16" s="22"/>
      <c r="Y16" s="23"/>
      <c r="Z16" s="23"/>
      <c r="AA16" s="23"/>
      <c r="AB16" s="24">
        <v>64</v>
      </c>
      <c r="AC16" s="17">
        <f t="shared" si="0"/>
        <v>142</v>
      </c>
      <c r="AD16" s="17">
        <f t="shared" si="1"/>
        <v>340</v>
      </c>
      <c r="AE16" s="15">
        <f t="shared" si="2"/>
        <v>482</v>
      </c>
      <c r="AF16" s="94"/>
      <c r="AG16" s="76"/>
      <c r="AH16" s="77"/>
      <c r="AI16" s="78"/>
    </row>
    <row r="17" spans="1:35" ht="18" customHeight="1">
      <c r="A17" s="57">
        <v>15</v>
      </c>
      <c r="B17" s="41" t="s">
        <v>47</v>
      </c>
      <c r="C17" s="42"/>
      <c r="D17" s="42"/>
      <c r="E17" s="42"/>
      <c r="F17" s="42"/>
      <c r="G17" s="42"/>
      <c r="H17" s="42"/>
      <c r="I17" s="42"/>
      <c r="J17" s="42"/>
      <c r="K17" s="43">
        <v>90</v>
      </c>
      <c r="L17" s="44"/>
      <c r="M17" s="45"/>
      <c r="N17" s="42">
        <v>60</v>
      </c>
      <c r="O17" s="42">
        <v>60</v>
      </c>
      <c r="P17" s="42">
        <v>60</v>
      </c>
      <c r="Q17" s="42"/>
      <c r="R17" s="42">
        <v>60</v>
      </c>
      <c r="S17" s="43"/>
      <c r="T17" s="44">
        <v>22</v>
      </c>
      <c r="U17" s="45"/>
      <c r="V17" s="42">
        <v>60</v>
      </c>
      <c r="W17" s="42"/>
      <c r="X17" s="42">
        <v>60</v>
      </c>
      <c r="Y17" s="43"/>
      <c r="Z17" s="43"/>
      <c r="AA17" s="43"/>
      <c r="AB17" s="44">
        <v>36</v>
      </c>
      <c r="AC17" s="46">
        <f t="shared" si="0"/>
        <v>58</v>
      </c>
      <c r="AD17" s="46">
        <f t="shared" si="1"/>
        <v>450</v>
      </c>
      <c r="AE17" s="47">
        <f t="shared" si="2"/>
        <v>508</v>
      </c>
      <c r="AF17" s="94"/>
      <c r="AG17" s="79"/>
      <c r="AH17" s="80"/>
      <c r="AI17" s="87">
        <v>97</v>
      </c>
    </row>
    <row r="18" spans="1:35" ht="18" customHeight="1">
      <c r="A18" s="58">
        <v>16</v>
      </c>
      <c r="B18" s="59" t="s">
        <v>48</v>
      </c>
      <c r="C18" s="49"/>
      <c r="D18" s="49"/>
      <c r="E18" s="49"/>
      <c r="F18" s="49"/>
      <c r="G18" s="49">
        <v>60</v>
      </c>
      <c r="H18" s="49">
        <v>60</v>
      </c>
      <c r="I18" s="49"/>
      <c r="J18" s="49">
        <v>60</v>
      </c>
      <c r="K18" s="50">
        <v>60</v>
      </c>
      <c r="L18" s="51"/>
      <c r="M18" s="52"/>
      <c r="N18" s="49">
        <v>60</v>
      </c>
      <c r="O18" s="49"/>
      <c r="P18" s="49"/>
      <c r="Q18" s="49">
        <v>60</v>
      </c>
      <c r="R18" s="49">
        <v>60</v>
      </c>
      <c r="S18" s="50"/>
      <c r="T18" s="51">
        <v>48</v>
      </c>
      <c r="U18" s="52"/>
      <c r="V18" s="49"/>
      <c r="W18" s="49"/>
      <c r="X18" s="49"/>
      <c r="Y18" s="49"/>
      <c r="Z18" s="49"/>
      <c r="AA18" s="49"/>
      <c r="AB18" s="51">
        <v>42</v>
      </c>
      <c r="AC18" s="53">
        <f t="shared" si="0"/>
        <v>90</v>
      </c>
      <c r="AD18" s="53">
        <f t="shared" si="1"/>
        <v>420</v>
      </c>
      <c r="AE18" s="54">
        <f t="shared" si="2"/>
        <v>510</v>
      </c>
      <c r="AF18" s="94"/>
      <c r="AG18" s="82"/>
      <c r="AH18" s="83">
        <v>99.35</v>
      </c>
      <c r="AI18" s="78"/>
    </row>
    <row r="19" spans="1:35" ht="18" customHeight="1">
      <c r="A19" s="13">
        <v>17</v>
      </c>
      <c r="B19" s="19" t="s">
        <v>45</v>
      </c>
      <c r="C19" s="22"/>
      <c r="D19" s="22"/>
      <c r="E19" s="22"/>
      <c r="F19" s="22"/>
      <c r="G19" s="22"/>
      <c r="H19" s="22"/>
      <c r="I19" s="22"/>
      <c r="J19" s="22">
        <v>60</v>
      </c>
      <c r="K19" s="23">
        <v>90</v>
      </c>
      <c r="L19" s="24"/>
      <c r="M19" s="25"/>
      <c r="N19" s="22"/>
      <c r="O19" s="22">
        <v>100</v>
      </c>
      <c r="P19" s="22">
        <v>100</v>
      </c>
      <c r="Q19" s="22">
        <v>100</v>
      </c>
      <c r="R19" s="22">
        <v>60</v>
      </c>
      <c r="S19" s="23"/>
      <c r="T19" s="24">
        <v>8</v>
      </c>
      <c r="U19" s="25">
        <v>60</v>
      </c>
      <c r="V19" s="22"/>
      <c r="W19" s="22"/>
      <c r="X19" s="22"/>
      <c r="Y19" s="23"/>
      <c r="Z19" s="23"/>
      <c r="AA19" s="23"/>
      <c r="AB19" s="24">
        <v>34</v>
      </c>
      <c r="AC19" s="17">
        <f t="shared" si="0"/>
        <v>42</v>
      </c>
      <c r="AD19" s="17">
        <f t="shared" si="1"/>
        <v>570</v>
      </c>
      <c r="AE19" s="15">
        <f t="shared" si="2"/>
        <v>612</v>
      </c>
      <c r="AF19" s="94"/>
      <c r="AG19" s="76"/>
      <c r="AH19" s="77"/>
      <c r="AI19" s="78"/>
    </row>
    <row r="20" spans="1:35" ht="18" customHeight="1">
      <c r="A20" s="13">
        <v>18</v>
      </c>
      <c r="B20" s="19" t="s">
        <v>49</v>
      </c>
      <c r="C20" s="22"/>
      <c r="D20" s="22"/>
      <c r="E20" s="22"/>
      <c r="F20" s="22"/>
      <c r="G20" s="22">
        <v>60</v>
      </c>
      <c r="H20" s="22"/>
      <c r="I20" s="22"/>
      <c r="J20" s="22">
        <v>60</v>
      </c>
      <c r="K20" s="23">
        <v>90</v>
      </c>
      <c r="L20" s="24"/>
      <c r="M20" s="25"/>
      <c r="N20" s="22"/>
      <c r="O20" s="22">
        <v>100</v>
      </c>
      <c r="P20" s="22">
        <v>100</v>
      </c>
      <c r="Q20" s="22">
        <v>100</v>
      </c>
      <c r="R20" s="22">
        <v>60</v>
      </c>
      <c r="S20" s="23"/>
      <c r="T20" s="24">
        <v>16</v>
      </c>
      <c r="U20" s="25">
        <v>60</v>
      </c>
      <c r="V20" s="22"/>
      <c r="W20" s="22"/>
      <c r="X20" s="22"/>
      <c r="Y20" s="22"/>
      <c r="Z20" s="22"/>
      <c r="AA20" s="22"/>
      <c r="AB20" s="24">
        <v>36</v>
      </c>
      <c r="AC20" s="17">
        <f t="shared" si="0"/>
        <v>52</v>
      </c>
      <c r="AD20" s="17">
        <f t="shared" si="1"/>
        <v>630</v>
      </c>
      <c r="AE20" s="15">
        <f t="shared" si="2"/>
        <v>682</v>
      </c>
      <c r="AF20" s="94"/>
      <c r="AG20" s="76"/>
      <c r="AH20" s="77"/>
      <c r="AI20" s="78"/>
    </row>
    <row r="21" spans="1:35" ht="18" customHeight="1">
      <c r="A21" s="58">
        <v>19</v>
      </c>
      <c r="B21" s="59" t="s">
        <v>50</v>
      </c>
      <c r="C21" s="49"/>
      <c r="D21" s="49"/>
      <c r="E21" s="49"/>
      <c r="F21" s="49"/>
      <c r="G21" s="49"/>
      <c r="H21" s="49"/>
      <c r="I21" s="49">
        <v>60</v>
      </c>
      <c r="J21" s="49">
        <v>60</v>
      </c>
      <c r="K21" s="50">
        <v>90</v>
      </c>
      <c r="L21" s="51"/>
      <c r="M21" s="52"/>
      <c r="N21" s="49">
        <v>60</v>
      </c>
      <c r="O21" s="49"/>
      <c r="P21" s="49"/>
      <c r="Q21" s="49">
        <v>60</v>
      </c>
      <c r="R21" s="49"/>
      <c r="S21" s="50"/>
      <c r="T21" s="51">
        <v>34</v>
      </c>
      <c r="U21" s="52">
        <v>60</v>
      </c>
      <c r="V21" s="49">
        <v>60</v>
      </c>
      <c r="W21" s="49">
        <v>100</v>
      </c>
      <c r="X21" s="49">
        <v>100</v>
      </c>
      <c r="Y21" s="49">
        <v>100</v>
      </c>
      <c r="Z21" s="49">
        <v>100</v>
      </c>
      <c r="AA21" s="49">
        <v>100</v>
      </c>
      <c r="AB21" s="51"/>
      <c r="AC21" s="53">
        <f t="shared" si="0"/>
        <v>34</v>
      </c>
      <c r="AD21" s="53">
        <f t="shared" si="1"/>
        <v>950</v>
      </c>
      <c r="AE21" s="54">
        <f t="shared" si="2"/>
        <v>984</v>
      </c>
      <c r="AF21" s="94"/>
      <c r="AG21" s="82"/>
      <c r="AH21" s="88">
        <v>98</v>
      </c>
      <c r="AI21" s="78"/>
    </row>
    <row r="22" spans="1:35" ht="18" customHeight="1" thickBot="1">
      <c r="A22" s="14">
        <v>20</v>
      </c>
      <c r="B22" s="26" t="s">
        <v>51</v>
      </c>
      <c r="C22" s="27"/>
      <c r="D22" s="27"/>
      <c r="E22" s="111" t="s">
        <v>52</v>
      </c>
      <c r="F22" s="112"/>
      <c r="G22" s="112"/>
      <c r="H22" s="113"/>
      <c r="I22" s="27"/>
      <c r="J22" s="27"/>
      <c r="K22" s="28"/>
      <c r="L22" s="29"/>
      <c r="M22" s="30"/>
      <c r="N22" s="27"/>
      <c r="O22" s="27"/>
      <c r="P22" s="27"/>
      <c r="Q22" s="27"/>
      <c r="R22" s="27"/>
      <c r="S22" s="28"/>
      <c r="T22" s="29"/>
      <c r="U22" s="30"/>
      <c r="V22" s="27"/>
      <c r="W22" s="27"/>
      <c r="X22" s="27"/>
      <c r="Y22" s="28"/>
      <c r="Z22" s="28"/>
      <c r="AA22" s="28"/>
      <c r="AB22" s="29"/>
      <c r="AC22" s="31">
        <f t="shared" si="0"/>
        <v>0</v>
      </c>
      <c r="AD22" s="31">
        <f t="shared" si="1"/>
        <v>0</v>
      </c>
      <c r="AE22" s="16">
        <f t="shared" si="2"/>
        <v>0</v>
      </c>
      <c r="AF22" s="94"/>
      <c r="AG22" s="84"/>
      <c r="AH22" s="85"/>
      <c r="AI22" s="86"/>
    </row>
    <row r="24" ht="12.75">
      <c r="B24" s="12"/>
    </row>
  </sheetData>
  <sheetProtection/>
  <mergeCells count="1">
    <mergeCell ref="E22:H22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2010-10-10T08:35:23Z</cp:lastPrinted>
  <dcterms:created xsi:type="dcterms:W3CDTF">2006-10-26T15:36:19Z</dcterms:created>
  <dcterms:modified xsi:type="dcterms:W3CDTF">2015-10-14T19:11:13Z</dcterms:modified>
  <cp:category/>
  <cp:version/>
  <cp:contentType/>
  <cp:contentStatus/>
</cp:coreProperties>
</file>