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B-katekóri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<sst xmlns="http://schemas.openxmlformats.org/spreadsheetml/2006/main" count="49" uniqueCount="49">
  <si>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1.ell. pont</t>
  </si>
  <si>
    <t>17.ell.pont</t>
  </si>
  <si>
    <t>Összes időhiba</t>
  </si>
  <si>
    <t>Feladat hiba</t>
  </si>
  <si>
    <t>Össz. pontszám</t>
  </si>
  <si>
    <t>Név</t>
  </si>
  <si>
    <t>3.ell. pont</t>
  </si>
  <si>
    <t>5.ell. pont</t>
  </si>
  <si>
    <t>12.ell. pont</t>
  </si>
  <si>
    <t>18.ell.pont</t>
  </si>
  <si>
    <t>20.ell.pont</t>
  </si>
  <si>
    <t>B KATEGÓRIA</t>
  </si>
  <si>
    <t>14.ell.pont</t>
  </si>
  <si>
    <t>Cél idő</t>
  </si>
  <si>
    <t>11.ell. pont</t>
  </si>
  <si>
    <t>13.ell.pont</t>
  </si>
  <si>
    <t>Szentes Olivér</t>
  </si>
  <si>
    <t>2.ell. pont</t>
  </si>
  <si>
    <t>9. ell. pont</t>
  </si>
  <si>
    <t>15.ell.pont</t>
  </si>
  <si>
    <t>21.ell.pont</t>
  </si>
  <si>
    <t>22.ell.pont</t>
  </si>
  <si>
    <t>Szögbelövők</t>
  </si>
  <si>
    <t>Okkusok</t>
  </si>
  <si>
    <t>4.ell. pont</t>
  </si>
  <si>
    <t>6. időmérő pont</t>
  </si>
  <si>
    <t>7. ell. Pont</t>
  </si>
  <si>
    <t>8. ell. pont</t>
  </si>
  <si>
    <t>16. távolságmérés</t>
  </si>
  <si>
    <t>10 iránymérés</t>
  </si>
  <si>
    <t>19.ell.pont</t>
  </si>
  <si>
    <t>időmérő</t>
  </si>
  <si>
    <t>Szőke Ciklon</t>
  </si>
  <si>
    <t>www.Turbocsigák</t>
  </si>
  <si>
    <t>Kunsay</t>
  </si>
  <si>
    <t>Bójavadászok</t>
  </si>
  <si>
    <t>Kocsonya András</t>
  </si>
  <si>
    <t>Rokonok</t>
  </si>
  <si>
    <t>Vau-Vau</t>
  </si>
  <si>
    <t>Budai Petőfi TE</t>
  </si>
  <si>
    <t>Ható</t>
  </si>
  <si>
    <t>Szaszo</t>
  </si>
  <si>
    <t>Ceglédi Előre</t>
  </si>
  <si>
    <t>Csak a Románok oda-vissza</t>
  </si>
  <si>
    <t>Gazdag család</t>
  </si>
  <si>
    <t>Epokit</t>
  </si>
  <si>
    <t>Kis Kócsagok</t>
  </si>
  <si>
    <t>38. MÁTRA KUPA     2014.10.11.</t>
  </si>
  <si>
    <t xml:space="preserve">Budapest
bajnokság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</si>
</sst>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33" borderId="0" xfId="0" applyFont="1" applyFill="1" applyAlignment="1">
      <alignment wrapText="1"/>
    </xf>
    <xf numFmtId="0" fontId="6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textRotation="90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26" xfId="0" applyFont="1" applyBorder="1" applyAlignment="1">
      <alignment/>
    </xf>
    <xf numFmtId="0" fontId="8" fillId="33" borderId="27" xfId="0" applyFont="1" applyFill="1" applyBorder="1" applyAlignment="1">
      <alignment horizontal="left" vertical="top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textRotation="90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left" vertical="top" wrapText="1"/>
    </xf>
    <xf numFmtId="1" fontId="6" fillId="35" borderId="18" xfId="0" applyNumberFormat="1" applyFont="1" applyFill="1" applyBorder="1" applyAlignment="1">
      <alignment horizontal="center" vertical="center" wrapText="1"/>
    </xf>
    <xf numFmtId="1" fontId="6" fillId="35" borderId="38" xfId="0" applyNumberFormat="1" applyFont="1" applyFill="1" applyBorder="1" applyAlignment="1">
      <alignment horizontal="center" vertical="center" wrapText="1"/>
    </xf>
    <xf numFmtId="1" fontId="6" fillId="35" borderId="39" xfId="0" applyNumberFormat="1" applyFont="1" applyFill="1" applyBorder="1" applyAlignment="1">
      <alignment horizontal="center" vertical="center" wrapText="1"/>
    </xf>
    <xf numFmtId="1" fontId="6" fillId="35" borderId="40" xfId="0" applyNumberFormat="1" applyFont="1" applyFill="1" applyBorder="1" applyAlignment="1">
      <alignment horizontal="center" vertical="center" wrapText="1"/>
    </xf>
    <xf numFmtId="1" fontId="6" fillId="35" borderId="32" xfId="0" applyNumberFormat="1" applyFont="1" applyFill="1" applyBorder="1" applyAlignment="1">
      <alignment horizontal="center" vertical="center" wrapText="1"/>
    </xf>
    <xf numFmtId="1" fontId="6" fillId="35" borderId="41" xfId="0" applyNumberFormat="1" applyFont="1" applyFill="1" applyBorder="1" applyAlignment="1">
      <alignment horizontal="center" vertical="center" wrapText="1"/>
    </xf>
    <xf numFmtId="1" fontId="0" fillId="35" borderId="32" xfId="0" applyNumberFormat="1" applyFont="1" applyFill="1" applyBorder="1" applyAlignment="1">
      <alignment horizontal="center" vertical="center"/>
    </xf>
    <xf numFmtId="1" fontId="9" fillId="35" borderId="30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1" fontId="6" fillId="35" borderId="17" xfId="0" applyNumberFormat="1" applyFont="1" applyFill="1" applyBorder="1" applyAlignment="1">
      <alignment horizontal="center" vertical="center" wrapText="1"/>
    </xf>
    <xf numFmtId="1" fontId="6" fillId="35" borderId="21" xfId="0" applyNumberFormat="1" applyFont="1" applyFill="1" applyBorder="1" applyAlignment="1">
      <alignment horizontal="center" vertical="center" wrapText="1"/>
    </xf>
    <xf numFmtId="1" fontId="6" fillId="35" borderId="23" xfId="0" applyNumberFormat="1" applyFont="1" applyFill="1" applyBorder="1" applyAlignment="1">
      <alignment horizontal="center" vertical="center" wrapText="1"/>
    </xf>
    <xf numFmtId="1" fontId="6" fillId="35" borderId="35" xfId="0" applyNumberFormat="1" applyFont="1" applyFill="1" applyBorder="1" applyAlignment="1">
      <alignment horizontal="center" vertical="center" wrapText="1"/>
    </xf>
    <xf numFmtId="1" fontId="6" fillId="35" borderId="2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8" fillId="35" borderId="4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2" fontId="8" fillId="35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1">
      <selection activeCell="S31" sqref="S31"/>
    </sheetView>
  </sheetViews>
  <sheetFormatPr defaultColWidth="9.140625" defaultRowHeight="12.75"/>
  <cols>
    <col min="1" max="1" width="3.421875" style="4" customWidth="1"/>
    <col min="2" max="2" width="19.140625" style="7" customWidth="1"/>
    <col min="3" max="4" width="4.28125" style="7" customWidth="1"/>
    <col min="5" max="25" width="4.28125" style="5" customWidth="1"/>
    <col min="26" max="26" width="4.57421875" style="5" customWidth="1"/>
    <col min="27" max="27" width="4.57421875" style="12" customWidth="1"/>
    <col min="28" max="28" width="4.7109375" style="6" customWidth="1"/>
    <col min="29" max="29" width="7.421875" style="6" customWidth="1"/>
    <col min="30" max="30" width="0.85546875" style="0" customWidth="1"/>
  </cols>
  <sheetData>
    <row r="1" ht="54.75" customHeight="1" thickBot="1">
      <c r="B1" s="11" t="s">
        <v>47</v>
      </c>
    </row>
    <row r="2" spans="1:31" s="1" customFormat="1" ht="72" customHeight="1" thickBot="1">
      <c r="A2" s="8" t="s">
        <v>11</v>
      </c>
      <c r="B2" s="40" t="s">
        <v>5</v>
      </c>
      <c r="C2" s="41" t="s">
        <v>0</v>
      </c>
      <c r="D2" s="41" t="s">
        <v>17</v>
      </c>
      <c r="E2" s="41" t="s">
        <v>6</v>
      </c>
      <c r="F2" s="41" t="s">
        <v>24</v>
      </c>
      <c r="G2" s="41" t="s">
        <v>7</v>
      </c>
      <c r="H2" s="39" t="s">
        <v>25</v>
      </c>
      <c r="I2" s="42" t="s">
        <v>26</v>
      </c>
      <c r="J2" s="43" t="s">
        <v>27</v>
      </c>
      <c r="K2" s="43" t="s">
        <v>18</v>
      </c>
      <c r="L2" s="44" t="s">
        <v>29</v>
      </c>
      <c r="M2" s="41" t="s">
        <v>14</v>
      </c>
      <c r="N2" s="41" t="s">
        <v>8</v>
      </c>
      <c r="O2" s="41" t="s">
        <v>15</v>
      </c>
      <c r="P2" s="42" t="s">
        <v>12</v>
      </c>
      <c r="Q2" s="42" t="s">
        <v>19</v>
      </c>
      <c r="R2" s="47" t="s">
        <v>28</v>
      </c>
      <c r="S2" s="17" t="s">
        <v>31</v>
      </c>
      <c r="T2" s="48" t="s">
        <v>1</v>
      </c>
      <c r="U2" s="41" t="s">
        <v>9</v>
      </c>
      <c r="V2" s="43" t="s">
        <v>30</v>
      </c>
      <c r="W2" s="43" t="s">
        <v>10</v>
      </c>
      <c r="X2" s="42" t="s">
        <v>20</v>
      </c>
      <c r="Y2" s="41" t="s">
        <v>21</v>
      </c>
      <c r="Z2" s="23" t="s">
        <v>13</v>
      </c>
      <c r="AA2" s="18" t="s">
        <v>2</v>
      </c>
      <c r="AB2" s="9" t="s">
        <v>3</v>
      </c>
      <c r="AC2" s="10" t="s">
        <v>4</v>
      </c>
      <c r="AE2" s="51" t="s">
        <v>48</v>
      </c>
    </row>
    <row r="3" spans="1:31" s="3" customFormat="1" ht="18">
      <c r="A3" s="52">
        <v>1</v>
      </c>
      <c r="B3" s="53" t="s">
        <v>16</v>
      </c>
      <c r="C3" s="54"/>
      <c r="D3" s="54"/>
      <c r="E3" s="54"/>
      <c r="F3" s="54"/>
      <c r="G3" s="55"/>
      <c r="H3" s="56"/>
      <c r="I3" s="57"/>
      <c r="J3" s="54"/>
      <c r="K3" s="58"/>
      <c r="L3" s="54"/>
      <c r="M3" s="54"/>
      <c r="N3" s="54"/>
      <c r="O3" s="54"/>
      <c r="P3" s="54"/>
      <c r="Q3" s="54"/>
      <c r="R3" s="55">
        <v>10</v>
      </c>
      <c r="S3" s="59"/>
      <c r="T3" s="57">
        <v>60</v>
      </c>
      <c r="U3" s="54"/>
      <c r="V3" s="58"/>
      <c r="W3" s="54"/>
      <c r="X3" s="54"/>
      <c r="Y3" s="54"/>
      <c r="Z3" s="56"/>
      <c r="AA3" s="60">
        <f aca="true" t="shared" si="0" ref="AA3:AA20">H3+S3+Z3</f>
        <v>0</v>
      </c>
      <c r="AB3" s="60">
        <f aca="true" t="shared" si="1" ref="AB3:AB20">SUM(C3:G3,I3:R3,T3:Y3)</f>
        <v>70</v>
      </c>
      <c r="AC3" s="61">
        <f>SUM(AA3:AB3)</f>
        <v>70</v>
      </c>
      <c r="AE3" s="69">
        <v>101.05</v>
      </c>
    </row>
    <row r="4" spans="1:31" s="2" customFormat="1" ht="18">
      <c r="A4" s="13">
        <v>2</v>
      </c>
      <c r="B4" s="20" t="s">
        <v>32</v>
      </c>
      <c r="C4" s="24"/>
      <c r="D4" s="24"/>
      <c r="E4" s="24"/>
      <c r="F4" s="24"/>
      <c r="G4" s="25"/>
      <c r="H4" s="27">
        <v>2</v>
      </c>
      <c r="I4" s="45"/>
      <c r="J4" s="24">
        <v>60</v>
      </c>
      <c r="K4" s="26"/>
      <c r="L4" s="24"/>
      <c r="M4" s="24">
        <v>60</v>
      </c>
      <c r="N4" s="24"/>
      <c r="O4" s="24"/>
      <c r="P4" s="24"/>
      <c r="Q4" s="24"/>
      <c r="R4" s="25"/>
      <c r="S4" s="27">
        <v>4</v>
      </c>
      <c r="T4" s="45"/>
      <c r="U4" s="24"/>
      <c r="V4" s="26"/>
      <c r="W4" s="24"/>
      <c r="X4" s="24"/>
      <c r="Y4" s="24"/>
      <c r="Z4" s="27">
        <v>34</v>
      </c>
      <c r="AA4" s="38">
        <f t="shared" si="0"/>
        <v>40</v>
      </c>
      <c r="AB4" s="38">
        <f t="shared" si="1"/>
        <v>120</v>
      </c>
      <c r="AC4" s="36">
        <f aca="true" t="shared" si="2" ref="AC4:AC20">SUM(AA4:AB4)</f>
        <v>160</v>
      </c>
      <c r="AD4" s="3"/>
      <c r="AE4" s="70"/>
    </row>
    <row r="5" spans="1:31" s="2" customFormat="1" ht="18">
      <c r="A5" s="13">
        <v>3</v>
      </c>
      <c r="B5" s="19" t="s">
        <v>46</v>
      </c>
      <c r="C5" s="24"/>
      <c r="D5" s="24">
        <v>60</v>
      </c>
      <c r="E5" s="24"/>
      <c r="F5" s="24"/>
      <c r="G5" s="25"/>
      <c r="H5" s="27">
        <v>8</v>
      </c>
      <c r="I5" s="45"/>
      <c r="J5" s="24"/>
      <c r="K5" s="26"/>
      <c r="L5" s="24">
        <v>15</v>
      </c>
      <c r="M5" s="24">
        <v>60</v>
      </c>
      <c r="N5" s="24"/>
      <c r="O5" s="24"/>
      <c r="P5" s="24"/>
      <c r="Q5" s="24"/>
      <c r="R5" s="25">
        <v>5</v>
      </c>
      <c r="S5" s="27">
        <v>54</v>
      </c>
      <c r="T5" s="45"/>
      <c r="U5" s="24"/>
      <c r="V5" s="26"/>
      <c r="W5" s="24"/>
      <c r="X5" s="24"/>
      <c r="Y5" s="24"/>
      <c r="Z5" s="27">
        <v>12</v>
      </c>
      <c r="AA5" s="38">
        <f t="shared" si="0"/>
        <v>74</v>
      </c>
      <c r="AB5" s="38">
        <f t="shared" si="1"/>
        <v>140</v>
      </c>
      <c r="AC5" s="36">
        <f t="shared" si="2"/>
        <v>214</v>
      </c>
      <c r="AD5" s="3"/>
      <c r="AE5" s="70"/>
    </row>
    <row r="6" spans="1:31" s="3" customFormat="1" ht="18">
      <c r="A6" s="14">
        <v>4</v>
      </c>
      <c r="B6" t="s">
        <v>33</v>
      </c>
      <c r="C6" s="24"/>
      <c r="D6" s="24">
        <v>60</v>
      </c>
      <c r="E6" s="24"/>
      <c r="F6" s="24"/>
      <c r="G6" s="25"/>
      <c r="H6" s="27"/>
      <c r="I6" s="45"/>
      <c r="J6" s="24"/>
      <c r="K6" s="26"/>
      <c r="L6" s="24"/>
      <c r="M6" s="24"/>
      <c r="N6" s="24"/>
      <c r="O6" s="24"/>
      <c r="P6" s="24"/>
      <c r="Q6" s="24"/>
      <c r="R6" s="25"/>
      <c r="S6" s="27">
        <v>14</v>
      </c>
      <c r="T6" s="45">
        <v>60</v>
      </c>
      <c r="U6" s="24">
        <v>60</v>
      </c>
      <c r="V6" s="26"/>
      <c r="W6" s="24"/>
      <c r="X6" s="24"/>
      <c r="Y6" s="24"/>
      <c r="Z6" s="27">
        <v>26</v>
      </c>
      <c r="AA6" s="38">
        <f t="shared" si="0"/>
        <v>40</v>
      </c>
      <c r="AB6" s="38">
        <f t="shared" si="1"/>
        <v>180</v>
      </c>
      <c r="AC6" s="36">
        <f t="shared" si="2"/>
        <v>220</v>
      </c>
      <c r="AE6" s="71"/>
    </row>
    <row r="7" spans="1:31" s="3" customFormat="1" ht="18">
      <c r="A7" s="62">
        <v>5</v>
      </c>
      <c r="B7" s="53" t="s">
        <v>23</v>
      </c>
      <c r="C7" s="63"/>
      <c r="D7" s="63">
        <v>60</v>
      </c>
      <c r="E7" s="63"/>
      <c r="F7" s="63"/>
      <c r="G7" s="64"/>
      <c r="H7" s="65">
        <v>18</v>
      </c>
      <c r="I7" s="66"/>
      <c r="J7" s="63">
        <v>60</v>
      </c>
      <c r="K7" s="67"/>
      <c r="L7" s="63">
        <v>15</v>
      </c>
      <c r="M7" s="63"/>
      <c r="N7" s="63"/>
      <c r="O7" s="63"/>
      <c r="P7" s="63"/>
      <c r="Q7" s="63"/>
      <c r="R7" s="64">
        <v>17</v>
      </c>
      <c r="S7" s="65">
        <v>16</v>
      </c>
      <c r="T7" s="66">
        <v>60</v>
      </c>
      <c r="U7" s="63"/>
      <c r="V7" s="67">
        <v>60</v>
      </c>
      <c r="W7" s="63"/>
      <c r="X7" s="63"/>
      <c r="Y7" s="63"/>
      <c r="Z7" s="65">
        <v>10</v>
      </c>
      <c r="AA7" s="60">
        <f t="shared" si="0"/>
        <v>44</v>
      </c>
      <c r="AB7" s="60">
        <f>SUM(C7:G7,I7:R7,T7:Y7)</f>
        <v>272</v>
      </c>
      <c r="AC7" s="61">
        <f t="shared" si="2"/>
        <v>316</v>
      </c>
      <c r="AE7" s="74">
        <v>99.7</v>
      </c>
    </row>
    <row r="8" spans="1:31" s="2" customFormat="1" ht="18">
      <c r="A8" s="13">
        <v>6</v>
      </c>
      <c r="B8" s="19" t="s">
        <v>22</v>
      </c>
      <c r="C8" s="24"/>
      <c r="D8" s="24">
        <v>60</v>
      </c>
      <c r="E8" s="24"/>
      <c r="F8" s="24"/>
      <c r="G8" s="25"/>
      <c r="H8" s="27">
        <v>14</v>
      </c>
      <c r="I8" s="45"/>
      <c r="J8" s="24"/>
      <c r="K8" s="26">
        <v>60</v>
      </c>
      <c r="L8" s="24">
        <v>23</v>
      </c>
      <c r="M8" s="24">
        <v>60</v>
      </c>
      <c r="N8" s="24"/>
      <c r="O8" s="24"/>
      <c r="P8" s="24"/>
      <c r="Q8" s="24"/>
      <c r="R8" s="25"/>
      <c r="S8" s="27">
        <v>78</v>
      </c>
      <c r="T8" s="45">
        <v>60</v>
      </c>
      <c r="U8" s="24"/>
      <c r="V8" s="26"/>
      <c r="W8" s="24"/>
      <c r="X8" s="24"/>
      <c r="Y8" s="24"/>
      <c r="Z8" s="27">
        <v>22</v>
      </c>
      <c r="AA8" s="38">
        <f t="shared" si="0"/>
        <v>114</v>
      </c>
      <c r="AB8" s="38">
        <f t="shared" si="1"/>
        <v>263</v>
      </c>
      <c r="AC8" s="36">
        <f t="shared" si="2"/>
        <v>377</v>
      </c>
      <c r="AD8" s="3"/>
      <c r="AE8" s="70"/>
    </row>
    <row r="9" spans="1:31" s="2" customFormat="1" ht="18">
      <c r="A9" s="29">
        <v>7</v>
      </c>
      <c r="B9" s="21" t="s">
        <v>34</v>
      </c>
      <c r="C9" s="24"/>
      <c r="D9" s="24">
        <v>60</v>
      </c>
      <c r="E9" s="24"/>
      <c r="F9" s="24"/>
      <c r="G9" s="25"/>
      <c r="H9" s="27">
        <v>24</v>
      </c>
      <c r="I9" s="45"/>
      <c r="J9" s="24">
        <v>60</v>
      </c>
      <c r="K9" s="26">
        <v>60</v>
      </c>
      <c r="L9" s="24"/>
      <c r="M9" s="24"/>
      <c r="N9" s="24"/>
      <c r="O9" s="24"/>
      <c r="P9" s="24"/>
      <c r="Q9" s="24"/>
      <c r="R9" s="25"/>
      <c r="S9" s="27">
        <v>24</v>
      </c>
      <c r="T9" s="45">
        <v>60</v>
      </c>
      <c r="U9" s="24"/>
      <c r="V9" s="26">
        <v>60</v>
      </c>
      <c r="W9" s="24"/>
      <c r="X9" s="24"/>
      <c r="Y9" s="24"/>
      <c r="Z9" s="27">
        <v>44</v>
      </c>
      <c r="AA9" s="38">
        <f t="shared" si="0"/>
        <v>92</v>
      </c>
      <c r="AB9" s="38">
        <f t="shared" si="1"/>
        <v>300</v>
      </c>
      <c r="AC9" s="36">
        <f t="shared" si="2"/>
        <v>392</v>
      </c>
      <c r="AD9" s="3"/>
      <c r="AE9" s="70"/>
    </row>
    <row r="10" spans="1:31" s="2" customFormat="1" ht="18">
      <c r="A10" s="62">
        <v>8</v>
      </c>
      <c r="B10" s="53" t="s">
        <v>35</v>
      </c>
      <c r="C10" s="63"/>
      <c r="D10" s="63"/>
      <c r="E10" s="63"/>
      <c r="F10" s="63"/>
      <c r="G10" s="64"/>
      <c r="H10" s="65"/>
      <c r="I10" s="66"/>
      <c r="J10" s="63">
        <v>60</v>
      </c>
      <c r="K10" s="67">
        <v>60</v>
      </c>
      <c r="L10" s="63">
        <v>5</v>
      </c>
      <c r="M10" s="63">
        <v>60</v>
      </c>
      <c r="N10" s="63">
        <v>60</v>
      </c>
      <c r="O10" s="63"/>
      <c r="P10" s="63"/>
      <c r="Q10" s="63"/>
      <c r="R10" s="64"/>
      <c r="S10" s="65">
        <v>10</v>
      </c>
      <c r="T10" s="66">
        <v>60</v>
      </c>
      <c r="U10" s="63"/>
      <c r="V10" s="67">
        <v>60</v>
      </c>
      <c r="W10" s="63"/>
      <c r="X10" s="63"/>
      <c r="Y10" s="63"/>
      <c r="Z10" s="65">
        <v>20</v>
      </c>
      <c r="AA10" s="60">
        <f t="shared" si="0"/>
        <v>30</v>
      </c>
      <c r="AB10" s="60">
        <f t="shared" si="1"/>
        <v>365</v>
      </c>
      <c r="AC10" s="61">
        <f t="shared" si="2"/>
        <v>395</v>
      </c>
      <c r="AD10" s="3"/>
      <c r="AE10" s="72">
        <v>98.35</v>
      </c>
    </row>
    <row r="11" spans="1:31" s="2" customFormat="1" ht="18">
      <c r="A11" s="62">
        <v>9</v>
      </c>
      <c r="B11" s="53" t="s">
        <v>37</v>
      </c>
      <c r="C11" s="63"/>
      <c r="D11" s="63"/>
      <c r="E11" s="63"/>
      <c r="F11" s="63"/>
      <c r="G11" s="64"/>
      <c r="H11" s="65">
        <v>14</v>
      </c>
      <c r="I11" s="66"/>
      <c r="J11" s="63">
        <v>60</v>
      </c>
      <c r="K11" s="67"/>
      <c r="L11" s="63"/>
      <c r="M11" s="63"/>
      <c r="N11" s="63">
        <v>60</v>
      </c>
      <c r="O11" s="63"/>
      <c r="P11" s="63">
        <v>60</v>
      </c>
      <c r="Q11" s="63"/>
      <c r="R11" s="64">
        <v>60</v>
      </c>
      <c r="S11" s="65">
        <v>50</v>
      </c>
      <c r="T11" s="66"/>
      <c r="U11" s="63"/>
      <c r="V11" s="67">
        <v>60</v>
      </c>
      <c r="W11" s="63"/>
      <c r="X11" s="63">
        <v>100</v>
      </c>
      <c r="Y11" s="63"/>
      <c r="Z11" s="65">
        <v>20</v>
      </c>
      <c r="AA11" s="60">
        <f t="shared" si="0"/>
        <v>84</v>
      </c>
      <c r="AB11" s="60">
        <f t="shared" si="1"/>
        <v>400</v>
      </c>
      <c r="AC11" s="61">
        <f>SUM(AA11:AB11)</f>
        <v>484</v>
      </c>
      <c r="AD11" s="3"/>
      <c r="AE11" s="74">
        <v>97</v>
      </c>
    </row>
    <row r="12" spans="1:31" s="2" customFormat="1" ht="18">
      <c r="A12" s="13">
        <v>10</v>
      </c>
      <c r="B12" s="20" t="s">
        <v>36</v>
      </c>
      <c r="C12" s="24"/>
      <c r="D12" s="24">
        <v>60</v>
      </c>
      <c r="E12" s="24"/>
      <c r="F12" s="24">
        <v>60</v>
      </c>
      <c r="G12" s="25"/>
      <c r="H12" s="27">
        <v>22</v>
      </c>
      <c r="I12" s="45"/>
      <c r="J12" s="24"/>
      <c r="K12" s="26">
        <v>60</v>
      </c>
      <c r="L12" s="24">
        <v>60</v>
      </c>
      <c r="M12" s="24"/>
      <c r="N12" s="24"/>
      <c r="O12" s="24"/>
      <c r="P12" s="24"/>
      <c r="Q12" s="24"/>
      <c r="R12" s="25">
        <v>43</v>
      </c>
      <c r="S12" s="27">
        <v>38</v>
      </c>
      <c r="T12" s="45"/>
      <c r="U12" s="24"/>
      <c r="V12" s="26">
        <v>60</v>
      </c>
      <c r="W12" s="24"/>
      <c r="X12" s="24">
        <v>100</v>
      </c>
      <c r="Y12" s="24"/>
      <c r="Z12" s="27">
        <v>66</v>
      </c>
      <c r="AA12" s="38">
        <f t="shared" si="0"/>
        <v>126</v>
      </c>
      <c r="AB12" s="38">
        <f t="shared" si="1"/>
        <v>443</v>
      </c>
      <c r="AC12" s="36">
        <f t="shared" si="2"/>
        <v>569</v>
      </c>
      <c r="AD12" s="3"/>
      <c r="AE12" s="70"/>
    </row>
    <row r="13" spans="1:31" ht="18">
      <c r="A13" s="30">
        <v>11</v>
      </c>
      <c r="B13" s="21" t="s">
        <v>38</v>
      </c>
      <c r="C13" s="24"/>
      <c r="D13" s="24">
        <v>60</v>
      </c>
      <c r="E13" s="24"/>
      <c r="F13" s="24"/>
      <c r="G13" s="25"/>
      <c r="H13" s="27">
        <v>10</v>
      </c>
      <c r="I13" s="45"/>
      <c r="J13" s="24"/>
      <c r="K13" s="26">
        <v>60</v>
      </c>
      <c r="L13" s="24">
        <v>100</v>
      </c>
      <c r="M13" s="24"/>
      <c r="N13" s="24">
        <v>60</v>
      </c>
      <c r="O13" s="24"/>
      <c r="P13" s="24"/>
      <c r="Q13" s="24"/>
      <c r="R13" s="25">
        <v>15</v>
      </c>
      <c r="S13" s="27">
        <v>40</v>
      </c>
      <c r="T13" s="45">
        <v>60</v>
      </c>
      <c r="U13" s="24">
        <v>60</v>
      </c>
      <c r="V13" s="26">
        <v>60</v>
      </c>
      <c r="W13" s="24"/>
      <c r="X13" s="24"/>
      <c r="Y13" s="24"/>
      <c r="Z13" s="27">
        <v>56</v>
      </c>
      <c r="AA13" s="38">
        <f t="shared" si="0"/>
        <v>106</v>
      </c>
      <c r="AB13" s="38">
        <f t="shared" si="1"/>
        <v>475</v>
      </c>
      <c r="AC13" s="36">
        <f t="shared" si="2"/>
        <v>581</v>
      </c>
      <c r="AD13" s="75"/>
      <c r="AE13" s="73"/>
    </row>
    <row r="14" spans="1:31" ht="18">
      <c r="A14" s="15">
        <v>12</v>
      </c>
      <c r="B14" s="21" t="s">
        <v>39</v>
      </c>
      <c r="C14" s="24"/>
      <c r="D14" s="24"/>
      <c r="E14" s="24"/>
      <c r="F14" s="24">
        <v>60</v>
      </c>
      <c r="G14" s="25"/>
      <c r="H14" s="27">
        <v>14</v>
      </c>
      <c r="I14" s="45"/>
      <c r="J14" s="24"/>
      <c r="K14" s="26">
        <v>60</v>
      </c>
      <c r="L14" s="24">
        <v>100</v>
      </c>
      <c r="M14" s="24">
        <v>60</v>
      </c>
      <c r="N14" s="24">
        <v>60</v>
      </c>
      <c r="O14" s="24"/>
      <c r="P14" s="24"/>
      <c r="Q14" s="24"/>
      <c r="R14" s="25">
        <v>60</v>
      </c>
      <c r="S14" s="27">
        <v>52</v>
      </c>
      <c r="T14" s="45">
        <v>60</v>
      </c>
      <c r="U14" s="24"/>
      <c r="V14" s="26">
        <v>60</v>
      </c>
      <c r="W14" s="24"/>
      <c r="X14" s="24">
        <v>100</v>
      </c>
      <c r="Y14" s="24"/>
      <c r="Z14" s="27">
        <v>42</v>
      </c>
      <c r="AA14" s="38">
        <f t="shared" si="0"/>
        <v>108</v>
      </c>
      <c r="AB14" s="38">
        <f t="shared" si="1"/>
        <v>620</v>
      </c>
      <c r="AC14" s="36">
        <f t="shared" si="2"/>
        <v>728</v>
      </c>
      <c r="AD14" s="3"/>
      <c r="AE14" s="73"/>
    </row>
    <row r="15" spans="1:31" ht="18">
      <c r="A15" s="30">
        <v>13</v>
      </c>
      <c r="B15" s="22" t="s">
        <v>40</v>
      </c>
      <c r="C15" s="24"/>
      <c r="D15" s="24">
        <v>60</v>
      </c>
      <c r="E15" s="24"/>
      <c r="F15" s="24"/>
      <c r="G15" s="25"/>
      <c r="H15" s="27">
        <v>12</v>
      </c>
      <c r="I15" s="45"/>
      <c r="J15" s="24">
        <v>60</v>
      </c>
      <c r="K15" s="26">
        <v>60</v>
      </c>
      <c r="L15" s="24"/>
      <c r="M15" s="24"/>
      <c r="N15" s="24"/>
      <c r="O15" s="24"/>
      <c r="P15" s="24"/>
      <c r="Q15" s="24"/>
      <c r="R15" s="25">
        <v>60</v>
      </c>
      <c r="S15" s="27">
        <v>52</v>
      </c>
      <c r="T15" s="45">
        <v>60</v>
      </c>
      <c r="U15" s="24"/>
      <c r="V15" s="26"/>
      <c r="W15" s="24">
        <v>100</v>
      </c>
      <c r="X15" s="24">
        <v>100</v>
      </c>
      <c r="Y15" s="24">
        <v>100</v>
      </c>
      <c r="Z15" s="27">
        <v>70</v>
      </c>
      <c r="AA15" s="38">
        <f t="shared" si="0"/>
        <v>134</v>
      </c>
      <c r="AB15" s="38">
        <f t="shared" si="1"/>
        <v>600</v>
      </c>
      <c r="AC15" s="36">
        <f t="shared" si="2"/>
        <v>734</v>
      </c>
      <c r="AE15" s="73"/>
    </row>
    <row r="16" spans="1:31" ht="18">
      <c r="A16" s="30">
        <v>14</v>
      </c>
      <c r="B16" s="21" t="s">
        <v>41</v>
      </c>
      <c r="C16" s="24">
        <v>60</v>
      </c>
      <c r="D16" s="24"/>
      <c r="E16" s="24">
        <v>100</v>
      </c>
      <c r="F16" s="24">
        <v>100</v>
      </c>
      <c r="G16" s="25">
        <v>100</v>
      </c>
      <c r="H16" s="27">
        <v>88</v>
      </c>
      <c r="I16" s="45">
        <v>100</v>
      </c>
      <c r="J16" s="24"/>
      <c r="K16" s="26">
        <v>60</v>
      </c>
      <c r="L16" s="24">
        <v>9</v>
      </c>
      <c r="M16" s="24"/>
      <c r="N16" s="24"/>
      <c r="O16" s="24"/>
      <c r="P16" s="24"/>
      <c r="Q16" s="24"/>
      <c r="R16" s="25">
        <v>3</v>
      </c>
      <c r="S16" s="27">
        <v>100</v>
      </c>
      <c r="T16" s="45"/>
      <c r="U16" s="24"/>
      <c r="V16" s="26"/>
      <c r="W16" s="24"/>
      <c r="X16" s="24"/>
      <c r="Y16" s="25">
        <v>60</v>
      </c>
      <c r="Z16" s="27">
        <v>64</v>
      </c>
      <c r="AA16" s="38">
        <f t="shared" si="0"/>
        <v>252</v>
      </c>
      <c r="AB16" s="38">
        <f t="shared" si="1"/>
        <v>592</v>
      </c>
      <c r="AC16" s="36">
        <f t="shared" si="2"/>
        <v>844</v>
      </c>
      <c r="AE16" s="73"/>
    </row>
    <row r="17" spans="1:31" ht="19.5" customHeight="1">
      <c r="A17" s="30">
        <v>15</v>
      </c>
      <c r="B17" s="21" t="s">
        <v>42</v>
      </c>
      <c r="C17" s="24"/>
      <c r="D17" s="24">
        <v>60</v>
      </c>
      <c r="E17" s="24"/>
      <c r="F17" s="24">
        <v>60</v>
      </c>
      <c r="G17" s="25"/>
      <c r="H17" s="27">
        <v>58</v>
      </c>
      <c r="I17" s="45"/>
      <c r="J17" s="24"/>
      <c r="K17" s="26">
        <v>60</v>
      </c>
      <c r="L17" s="24"/>
      <c r="M17" s="24">
        <v>60</v>
      </c>
      <c r="N17" s="24">
        <v>60</v>
      </c>
      <c r="O17" s="24">
        <v>60</v>
      </c>
      <c r="P17" s="24"/>
      <c r="Q17" s="24"/>
      <c r="R17" s="25"/>
      <c r="S17" s="27">
        <v>104</v>
      </c>
      <c r="T17" s="45"/>
      <c r="U17" s="24">
        <v>60</v>
      </c>
      <c r="V17" s="26">
        <v>60</v>
      </c>
      <c r="W17" s="24"/>
      <c r="X17" s="24"/>
      <c r="Y17" s="25">
        <v>60</v>
      </c>
      <c r="Z17" s="27">
        <v>144</v>
      </c>
      <c r="AA17" s="38">
        <f t="shared" si="0"/>
        <v>306</v>
      </c>
      <c r="AB17" s="38">
        <f t="shared" si="1"/>
        <v>540</v>
      </c>
      <c r="AC17" s="36">
        <f t="shared" si="2"/>
        <v>846</v>
      </c>
      <c r="AE17" s="73"/>
    </row>
    <row r="18" spans="1:31" ht="15" customHeight="1">
      <c r="A18" s="30">
        <v>16</v>
      </c>
      <c r="B18" s="21" t="s">
        <v>43</v>
      </c>
      <c r="C18" s="24"/>
      <c r="D18" s="24"/>
      <c r="E18" s="24"/>
      <c r="F18" s="24"/>
      <c r="G18" s="25"/>
      <c r="H18" s="27"/>
      <c r="I18" s="45">
        <v>60</v>
      </c>
      <c r="J18" s="24">
        <v>60</v>
      </c>
      <c r="K18" s="26">
        <v>60</v>
      </c>
      <c r="L18" s="24"/>
      <c r="M18" s="24">
        <v>60</v>
      </c>
      <c r="N18" s="24">
        <v>60</v>
      </c>
      <c r="O18" s="24">
        <v>60</v>
      </c>
      <c r="P18" s="24"/>
      <c r="Q18" s="24"/>
      <c r="R18" s="25">
        <v>21</v>
      </c>
      <c r="S18" s="27">
        <v>54</v>
      </c>
      <c r="T18" s="45">
        <v>60</v>
      </c>
      <c r="U18" s="24">
        <v>60</v>
      </c>
      <c r="V18" s="26">
        <v>60</v>
      </c>
      <c r="W18" s="24">
        <v>100</v>
      </c>
      <c r="X18" s="24">
        <v>100</v>
      </c>
      <c r="Y18" s="24">
        <v>100</v>
      </c>
      <c r="Z18" s="27">
        <v>42</v>
      </c>
      <c r="AA18" s="38">
        <f t="shared" si="0"/>
        <v>96</v>
      </c>
      <c r="AB18" s="38">
        <f t="shared" si="1"/>
        <v>861</v>
      </c>
      <c r="AC18" s="36">
        <f t="shared" si="2"/>
        <v>957</v>
      </c>
      <c r="AE18" s="73"/>
    </row>
    <row r="19" spans="1:31" ht="15" customHeight="1">
      <c r="A19" s="30">
        <v>17</v>
      </c>
      <c r="B19" s="21" t="s">
        <v>44</v>
      </c>
      <c r="C19" s="24">
        <v>60</v>
      </c>
      <c r="D19" s="24"/>
      <c r="E19" s="24"/>
      <c r="F19" s="24">
        <v>100</v>
      </c>
      <c r="G19" s="25">
        <v>100</v>
      </c>
      <c r="H19" s="27">
        <v>82</v>
      </c>
      <c r="I19" s="45">
        <v>100</v>
      </c>
      <c r="J19" s="24">
        <v>100</v>
      </c>
      <c r="K19" s="26">
        <v>100</v>
      </c>
      <c r="L19" s="24">
        <v>5</v>
      </c>
      <c r="M19" s="24"/>
      <c r="N19" s="24"/>
      <c r="O19" s="24"/>
      <c r="P19" s="24"/>
      <c r="Q19" s="24"/>
      <c r="R19" s="25">
        <v>3</v>
      </c>
      <c r="S19" s="27">
        <v>134</v>
      </c>
      <c r="T19" s="45">
        <v>60</v>
      </c>
      <c r="U19" s="24"/>
      <c r="V19" s="26">
        <v>60</v>
      </c>
      <c r="W19" s="24"/>
      <c r="X19" s="24"/>
      <c r="Y19" s="24">
        <v>100</v>
      </c>
      <c r="Z19" s="27">
        <v>132</v>
      </c>
      <c r="AA19" s="38">
        <f t="shared" si="0"/>
        <v>348</v>
      </c>
      <c r="AB19" s="38">
        <f t="shared" si="1"/>
        <v>788</v>
      </c>
      <c r="AC19" s="36">
        <f t="shared" si="2"/>
        <v>1136</v>
      </c>
      <c r="AE19" s="73"/>
    </row>
    <row r="20" spans="1:31" ht="15" customHeight="1">
      <c r="A20" s="30">
        <v>18</v>
      </c>
      <c r="B20" s="21" t="s">
        <v>45</v>
      </c>
      <c r="C20" s="24"/>
      <c r="D20" s="24"/>
      <c r="E20" s="24">
        <v>100</v>
      </c>
      <c r="F20" s="24">
        <v>60</v>
      </c>
      <c r="G20" s="25">
        <v>60</v>
      </c>
      <c r="H20" s="27">
        <v>88</v>
      </c>
      <c r="I20" s="45">
        <v>60</v>
      </c>
      <c r="J20" s="24">
        <v>100</v>
      </c>
      <c r="K20" s="26"/>
      <c r="L20" s="24">
        <v>100</v>
      </c>
      <c r="M20" s="24"/>
      <c r="N20" s="24">
        <v>60</v>
      </c>
      <c r="O20" s="24">
        <v>60</v>
      </c>
      <c r="P20" s="24">
        <v>60</v>
      </c>
      <c r="Q20" s="24"/>
      <c r="R20" s="25"/>
      <c r="S20" s="27">
        <v>188</v>
      </c>
      <c r="T20" s="45">
        <v>100</v>
      </c>
      <c r="U20" s="24">
        <v>100</v>
      </c>
      <c r="V20" s="26">
        <v>100</v>
      </c>
      <c r="W20" s="24">
        <v>100</v>
      </c>
      <c r="X20" s="24">
        <v>100</v>
      </c>
      <c r="Y20" s="24">
        <v>100</v>
      </c>
      <c r="Z20" s="27">
        <v>18</v>
      </c>
      <c r="AA20" s="38">
        <f t="shared" si="0"/>
        <v>294</v>
      </c>
      <c r="AB20" s="38">
        <f t="shared" si="1"/>
        <v>1260</v>
      </c>
      <c r="AC20" s="36">
        <f t="shared" si="2"/>
        <v>1554</v>
      </c>
      <c r="AE20" s="73"/>
    </row>
    <row r="21" spans="1:31" ht="15" customHeight="1" thickBot="1">
      <c r="A21" s="31"/>
      <c r="B21" s="32"/>
      <c r="C21" s="33"/>
      <c r="D21" s="33"/>
      <c r="E21" s="33"/>
      <c r="F21" s="33"/>
      <c r="G21" s="34"/>
      <c r="H21" s="28"/>
      <c r="I21" s="46"/>
      <c r="J21" s="33"/>
      <c r="K21" s="35"/>
      <c r="L21" s="33"/>
      <c r="M21" s="33"/>
      <c r="N21" s="33"/>
      <c r="O21" s="33"/>
      <c r="P21" s="33"/>
      <c r="Q21" s="33"/>
      <c r="R21" s="34"/>
      <c r="S21" s="28"/>
      <c r="T21" s="46"/>
      <c r="U21" s="33"/>
      <c r="V21" s="35"/>
      <c r="W21" s="33"/>
      <c r="X21" s="33"/>
      <c r="Y21" s="33"/>
      <c r="Z21" s="28"/>
      <c r="AA21" s="49"/>
      <c r="AB21" s="50"/>
      <c r="AC21" s="37"/>
      <c r="AE21" s="68"/>
    </row>
    <row r="23" ht="12.75">
      <c r="B23" s="16"/>
    </row>
  </sheetData>
  <sheetProtection/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2010-10-10T08:35:23Z</cp:lastPrinted>
  <dcterms:created xsi:type="dcterms:W3CDTF">2006-10-26T15:36:19Z</dcterms:created>
  <dcterms:modified xsi:type="dcterms:W3CDTF">2014-10-20T19:57:33Z</dcterms:modified>
  <cp:category/>
  <cp:version/>
  <cp:contentType/>
  <cp:contentStatus/>
</cp:coreProperties>
</file>